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<sst xmlns="http://schemas.openxmlformats.org/spreadsheetml/2006/main" count="41" uniqueCount="26">
  <si>
    <t>Drivetrain Decision Matrix</t>
  </si>
  <si>
    <t>Factors</t>
  </si>
  <si>
    <t>Agility</t>
  </si>
  <si>
    <t>Strength</t>
  </si>
  <si>
    <t>Motors</t>
  </si>
  <si>
    <t>Program</t>
  </si>
  <si>
    <t>Drive</t>
  </si>
  <si>
    <t>Traverse</t>
  </si>
  <si>
    <t>Design</t>
  </si>
  <si>
    <t>Total Score</t>
  </si>
  <si>
    <t>%</t>
  </si>
  <si>
    <t>Fundamentals</t>
  </si>
  <si>
    <t>Advanced</t>
  </si>
  <si>
    <t>Expert</t>
  </si>
  <si>
    <t>Chosen Weights</t>
  </si>
  <si>
    <t>Score</t>
  </si>
  <si>
    <t>Weighted Score</t>
  </si>
  <si>
    <t>Tank</t>
  </si>
  <si>
    <t>Swerve</t>
  </si>
  <si>
    <t>Slide</t>
  </si>
  <si>
    <t>Mecanum</t>
  </si>
  <si>
    <t>Holonomic</t>
  </si>
  <si>
    <t>Butterfly</t>
  </si>
  <si>
    <t>The Perfect Drivetrain</t>
  </si>
  <si>
    <t>Note: Weights and scores are from 0 to 5.  0 is bad.  5 is good.</t>
  </si>
  <si>
    <t>Example Weights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</si>
</sst>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7">
    <font>
      <sz val="10.0"/>
      <color rgb="FF000000"/>
      <name val="Arial"/>
    </font>
    <font>
      <b/>
      <sz val="14.0"/>
    </font>
    <font/>
    <font>
      <b/>
    </font>
    <font>
      <i/>
    </font>
    <font>
      <b/>
      <i/>
    </font>
    <font>
      <color rgb="FF333333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rgb="FFB6D7A8"/>
        <bgColor rgb="FFB6D7A8"/>
      </patternFill>
    </fill>
  </fills>
  <borders count="13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/>
    </xf>
    <xf borderId="5" fillId="0" fontId="2" numFmtId="0" xfId="0" applyBorder="1" applyFont="1"/>
    <xf borderId="6" fillId="4" fontId="1" numFmtId="0" xfId="0" applyAlignment="1" applyBorder="1" applyFill="1" applyFont="1">
      <alignment horizontal="center"/>
    </xf>
    <xf borderId="7" fillId="4" fontId="1" numFmtId="164" xfId="0" applyAlignment="1" applyBorder="1" applyFont="1" applyNumberFormat="1">
      <alignment horizontal="center"/>
    </xf>
    <xf borderId="8" fillId="5" fontId="4" numFmtId="0" xfId="0" applyAlignment="1" applyBorder="1" applyFill="1" applyFont="1">
      <alignment horizontal="center"/>
    </xf>
    <xf borderId="8" fillId="6" fontId="4" numFmtId="0" xfId="0" applyAlignment="1" applyBorder="1" applyFill="1" applyFont="1">
      <alignment horizontal="center"/>
    </xf>
    <xf borderId="6" fillId="0" fontId="2" numFmtId="0" xfId="0" applyBorder="1" applyFont="1"/>
    <xf borderId="9" fillId="0" fontId="2" numFmtId="0" xfId="0" applyBorder="1" applyFont="1"/>
    <xf borderId="8" fillId="5" fontId="5" numFmtId="0" xfId="0" applyAlignment="1" applyBorder="1" applyFont="1">
      <alignment horizontal="center"/>
    </xf>
    <xf borderId="8" fillId="7" fontId="5" numFmtId="0" xfId="0" applyAlignment="1" applyBorder="1" applyFill="1" applyFont="1">
      <alignment horizontal="center"/>
    </xf>
    <xf borderId="8" fillId="0" fontId="2" numFmtId="0" xfId="0" applyAlignment="1" applyBorder="1" applyFont="1">
      <alignment vertical="center"/>
    </xf>
    <xf borderId="8" fillId="4" fontId="3" numFmtId="0" xfId="0" applyAlignment="1" applyBorder="1" applyFont="1">
      <alignment horizontal="right" vertical="center"/>
    </xf>
    <xf borderId="6" fillId="4" fontId="3" numFmtId="0" xfId="0" applyAlignment="1" applyBorder="1" applyFont="1">
      <alignment horizontal="right" vertical="center"/>
    </xf>
    <xf borderId="0" fillId="0" fontId="2" numFmtId="0" xfId="0" applyAlignment="1" applyFont="1">
      <alignment vertical="center"/>
    </xf>
    <xf borderId="8" fillId="7" fontId="2" numFmtId="0" xfId="0" applyAlignment="1" applyBorder="1" applyFont="1">
      <alignment/>
    </xf>
    <xf borderId="6" fillId="4" fontId="3" numFmtId="0" xfId="0" applyBorder="1" applyFont="1"/>
    <xf borderId="6" fillId="0" fontId="1" numFmtId="0" xfId="0" applyBorder="1" applyFont="1"/>
    <xf borderId="9" fillId="0" fontId="1" numFmtId="164" xfId="0" applyBorder="1" applyFont="1" applyNumberFormat="1"/>
    <xf borderId="8" fillId="7" fontId="2" numFmtId="0" xfId="0" applyBorder="1" applyFont="1"/>
    <xf borderId="10" fillId="7" fontId="2" numFmtId="0" xfId="0" applyAlignment="1" applyBorder="1" applyFont="1">
      <alignment/>
    </xf>
    <xf borderId="11" fillId="4" fontId="3" numFmtId="0" xfId="0" applyBorder="1" applyFont="1"/>
    <xf borderId="11" fillId="0" fontId="1" numFmtId="0" xfId="0" applyBorder="1" applyFont="1"/>
    <xf borderId="12" fillId="0" fontId="1" numFmtId="164" xfId="0" applyBorder="1" applyFont="1" applyNumberFormat="1"/>
    <xf borderId="0" fillId="0" fontId="3" numFmtId="0" xfId="0" applyAlignment="1" applyFont="1">
      <alignment/>
    </xf>
    <xf borderId="0" fillId="0" fontId="2" numFmtId="0" xfId="0" applyAlignment="1" applyFont="1">
      <alignment/>
    </xf>
    <xf borderId="0" fillId="2" fontId="6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1.43"/>
    <col customWidth="1" min="2" max="2" width="6.43"/>
    <col customWidth="1" min="3" max="3" width="15.0"/>
    <col customWidth="1" min="4" max="4" width="6.43"/>
    <col customWidth="1" min="5" max="5" width="15.0"/>
    <col customWidth="1" min="6" max="6" width="6.43"/>
    <col customWidth="1" min="7" max="7" width="15.0"/>
    <col customWidth="1" min="8" max="8" width="6.43"/>
    <col customWidth="1" min="9" max="9" width="15.0"/>
    <col customWidth="1" min="10" max="10" width="6.43"/>
    <col customWidth="1" min="11" max="11" width="15.0"/>
    <col customWidth="1" min="12" max="12" width="6.43"/>
    <col customWidth="1" min="13" max="13" width="15.0"/>
    <col customWidth="1" min="14" max="14" width="6.43"/>
    <col customWidth="1" min="15" max="16" width="15.0"/>
    <col customWidth="1" min="17" max="17" width="9.86"/>
    <col customWidth="1" min="18" max="18" width="15.14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>
      <c r="A2" s="4" t="s">
        <v>1</v>
      </c>
      <c r="B2" s="4" t="s">
        <v>2</v>
      </c>
      <c r="C2" s="5"/>
      <c r="D2" s="4" t="s">
        <v>3</v>
      </c>
      <c r="E2" s="5"/>
      <c r="F2" s="4" t="s">
        <v>4</v>
      </c>
      <c r="G2" s="5"/>
      <c r="H2" s="4" t="s">
        <v>5</v>
      </c>
      <c r="I2" s="5"/>
      <c r="J2" s="4" t="s">
        <v>6</v>
      </c>
      <c r="K2" s="5"/>
      <c r="L2" s="4" t="s">
        <v>7</v>
      </c>
      <c r="M2" s="5"/>
      <c r="N2" s="4" t="s">
        <v>8</v>
      </c>
      <c r="O2" s="5"/>
      <c r="P2" s="6" t="s">
        <v>9</v>
      </c>
      <c r="Q2" s="7" t="s">
        <v>10</v>
      </c>
    </row>
    <row r="3">
      <c r="A3" s="8" t="s">
        <v>11</v>
      </c>
      <c r="B3" s="9">
        <v>2.5</v>
      </c>
      <c r="C3" s="10"/>
      <c r="D3" s="9">
        <v>2.5</v>
      </c>
      <c r="E3" s="10"/>
      <c r="F3" s="9">
        <v>2.5</v>
      </c>
      <c r="G3" s="10"/>
      <c r="H3" s="9">
        <v>5.0</v>
      </c>
      <c r="I3" s="10"/>
      <c r="J3" s="9">
        <v>5.0</v>
      </c>
      <c r="K3" s="10"/>
      <c r="L3" s="9">
        <v>5.0</v>
      </c>
      <c r="M3" s="10"/>
      <c r="N3" s="9">
        <v>5.0</v>
      </c>
      <c r="O3" s="10"/>
      <c r="P3" s="10"/>
      <c r="Q3" s="11"/>
    </row>
    <row r="4">
      <c r="A4" s="8" t="s">
        <v>12</v>
      </c>
      <c r="B4" s="9">
        <v>4.0</v>
      </c>
      <c r="C4" s="10"/>
      <c r="D4" s="9">
        <v>4.0</v>
      </c>
      <c r="E4" s="10"/>
      <c r="F4" s="9">
        <v>3.0</v>
      </c>
      <c r="G4" s="10"/>
      <c r="H4" s="9">
        <v>3.5</v>
      </c>
      <c r="I4" s="10"/>
      <c r="J4" s="9">
        <v>3.5</v>
      </c>
      <c r="K4" s="10"/>
      <c r="L4" s="9">
        <v>5.0</v>
      </c>
      <c r="M4" s="10"/>
      <c r="N4" s="9">
        <v>3.5</v>
      </c>
      <c r="O4" s="10"/>
      <c r="P4" s="10"/>
      <c r="Q4" s="11"/>
    </row>
    <row r="5">
      <c r="A5" s="8" t="s">
        <v>13</v>
      </c>
      <c r="B5" s="9">
        <v>5.0</v>
      </c>
      <c r="C5" s="10"/>
      <c r="D5" s="9">
        <v>5.0</v>
      </c>
      <c r="E5" s="10"/>
      <c r="F5" s="9">
        <v>2.5</v>
      </c>
      <c r="G5" s="10"/>
      <c r="H5" s="9">
        <v>1.5</v>
      </c>
      <c r="I5" s="10"/>
      <c r="J5" s="9">
        <v>1.5</v>
      </c>
      <c r="K5" s="10"/>
      <c r="L5" s="9">
        <v>5.0</v>
      </c>
      <c r="M5" s="10"/>
      <c r="N5" s="9">
        <v>3.0</v>
      </c>
      <c r="O5" s="10"/>
      <c r="P5" s="10"/>
      <c r="Q5" s="11"/>
    </row>
    <row r="6">
      <c r="A6" s="12" t="s">
        <v>14</v>
      </c>
      <c r="B6" s="13">
        <v>5.0</v>
      </c>
      <c r="C6" s="10"/>
      <c r="D6" s="13">
        <v>4.0</v>
      </c>
      <c r="E6" s="10"/>
      <c r="F6" s="13">
        <v>4.0</v>
      </c>
      <c r="G6" s="10"/>
      <c r="H6" s="13">
        <v>2.0</v>
      </c>
      <c r="I6" s="10"/>
      <c r="J6" s="13">
        <v>2.0</v>
      </c>
      <c r="K6" s="10"/>
      <c r="L6" s="13">
        <v>5.0</v>
      </c>
      <c r="M6" s="10"/>
      <c r="N6" s="13">
        <v>3.0</v>
      </c>
      <c r="O6" s="10"/>
      <c r="P6" s="10"/>
      <c r="Q6" s="11"/>
    </row>
    <row r="7">
      <c r="A7" s="14"/>
      <c r="B7" s="15" t="s">
        <v>15</v>
      </c>
      <c r="C7" s="16" t="s">
        <v>16</v>
      </c>
      <c r="D7" s="15" t="s">
        <v>15</v>
      </c>
      <c r="E7" s="16" t="s">
        <v>16</v>
      </c>
      <c r="F7" s="15" t="s">
        <v>15</v>
      </c>
      <c r="G7" s="16" t="s">
        <v>16</v>
      </c>
      <c r="H7" s="15" t="s">
        <v>15</v>
      </c>
      <c r="I7" s="16" t="s">
        <v>16</v>
      </c>
      <c r="J7" s="15" t="s">
        <v>15</v>
      </c>
      <c r="K7" s="16" t="s">
        <v>16</v>
      </c>
      <c r="L7" s="15" t="s">
        <v>15</v>
      </c>
      <c r="M7" s="16" t="s">
        <v>16</v>
      </c>
      <c r="N7" s="15" t="s">
        <v>15</v>
      </c>
      <c r="O7" s="16" t="s">
        <v>16</v>
      </c>
      <c r="P7" s="10"/>
      <c r="Q7" s="11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</row>
    <row r="8">
      <c r="A8" s="18" t="s">
        <v>17</v>
      </c>
      <c r="B8" s="18">
        <v>3.0</v>
      </c>
      <c r="C8" s="19">
        <f t="shared" ref="C8:C18" si="1">B8*B$6</f>
        <v>15</v>
      </c>
      <c r="D8" s="18">
        <v>4.0</v>
      </c>
      <c r="E8" s="19">
        <f t="shared" ref="E8:E18" si="2">D8*D$6</f>
        <v>16</v>
      </c>
      <c r="F8" s="18">
        <v>5.0</v>
      </c>
      <c r="G8" s="19">
        <f t="shared" ref="G8:G18" si="3">F8*F$6</f>
        <v>20</v>
      </c>
      <c r="H8" s="18">
        <v>5.0</v>
      </c>
      <c r="I8" s="19">
        <f t="shared" ref="I8:I18" si="4">H8*H$6</f>
        <v>10</v>
      </c>
      <c r="J8" s="18">
        <v>5.0</v>
      </c>
      <c r="K8" s="19">
        <f t="shared" ref="K8:K18" si="5">J8*J$6</f>
        <v>10</v>
      </c>
      <c r="L8" s="18">
        <v>5.0</v>
      </c>
      <c r="M8" s="19">
        <f t="shared" ref="M8:M18" si="6">L8*L$6</f>
        <v>25</v>
      </c>
      <c r="N8" s="18">
        <v>5.0</v>
      </c>
      <c r="O8" s="19">
        <f t="shared" ref="O8:O18" si="7">N8*N$6</f>
        <v>15</v>
      </c>
      <c r="P8" s="20">
        <f t="shared" ref="P8:P18" si="8">C8+E8+G8+I8+K8+M8+O8</f>
        <v>111</v>
      </c>
      <c r="Q8" s="21">
        <f t="shared" ref="Q8:Q18" si="9">P8/P$18</f>
        <v>0.888</v>
      </c>
    </row>
    <row r="9">
      <c r="A9" s="18" t="s">
        <v>18</v>
      </c>
      <c r="B9" s="18">
        <v>5.0</v>
      </c>
      <c r="C9" s="19">
        <f t="shared" si="1"/>
        <v>25</v>
      </c>
      <c r="D9" s="18">
        <v>5.0</v>
      </c>
      <c r="E9" s="19">
        <f t="shared" si="2"/>
        <v>20</v>
      </c>
      <c r="F9" s="18">
        <v>1.0</v>
      </c>
      <c r="G9" s="19">
        <f t="shared" si="3"/>
        <v>4</v>
      </c>
      <c r="H9" s="18">
        <v>2.0</v>
      </c>
      <c r="I9" s="19">
        <f t="shared" si="4"/>
        <v>4</v>
      </c>
      <c r="J9" s="18">
        <v>3.0</v>
      </c>
      <c r="K9" s="19">
        <f t="shared" si="5"/>
        <v>6</v>
      </c>
      <c r="L9" s="18">
        <v>4.0</v>
      </c>
      <c r="M9" s="19">
        <f t="shared" si="6"/>
        <v>20</v>
      </c>
      <c r="N9" s="18">
        <v>1.0</v>
      </c>
      <c r="O9" s="19">
        <f t="shared" si="7"/>
        <v>3</v>
      </c>
      <c r="P9" s="20">
        <f t="shared" si="8"/>
        <v>82</v>
      </c>
      <c r="Q9" s="21">
        <f t="shared" si="9"/>
        <v>0.656</v>
      </c>
    </row>
    <row r="10">
      <c r="A10" s="18" t="s">
        <v>19</v>
      </c>
      <c r="B10" s="18">
        <v>5.0</v>
      </c>
      <c r="C10" s="19">
        <f t="shared" si="1"/>
        <v>25</v>
      </c>
      <c r="D10" s="18">
        <v>1.0</v>
      </c>
      <c r="E10" s="19">
        <f t="shared" si="2"/>
        <v>4</v>
      </c>
      <c r="F10" s="18">
        <v>3.0</v>
      </c>
      <c r="G10" s="19">
        <f t="shared" si="3"/>
        <v>12</v>
      </c>
      <c r="H10" s="18">
        <v>4.0</v>
      </c>
      <c r="I10" s="19">
        <f t="shared" si="4"/>
        <v>8</v>
      </c>
      <c r="J10" s="18">
        <v>3.0</v>
      </c>
      <c r="K10" s="19">
        <f t="shared" si="5"/>
        <v>6</v>
      </c>
      <c r="L10" s="18">
        <v>4.0</v>
      </c>
      <c r="M10" s="19">
        <f t="shared" si="6"/>
        <v>20</v>
      </c>
      <c r="N10" s="18">
        <v>4.0</v>
      </c>
      <c r="O10" s="19">
        <f t="shared" si="7"/>
        <v>12</v>
      </c>
      <c r="P10" s="20">
        <f t="shared" si="8"/>
        <v>87</v>
      </c>
      <c r="Q10" s="21">
        <f t="shared" si="9"/>
        <v>0.696</v>
      </c>
    </row>
    <row r="11">
      <c r="A11" s="18" t="s">
        <v>20</v>
      </c>
      <c r="B11" s="18">
        <v>5.0</v>
      </c>
      <c r="C11" s="19">
        <f t="shared" si="1"/>
        <v>25</v>
      </c>
      <c r="D11" s="18">
        <v>1.0</v>
      </c>
      <c r="E11" s="19">
        <f t="shared" si="2"/>
        <v>4</v>
      </c>
      <c r="F11" s="18">
        <v>5.0</v>
      </c>
      <c r="G11" s="19">
        <f t="shared" si="3"/>
        <v>20</v>
      </c>
      <c r="H11" s="18">
        <v>3.0</v>
      </c>
      <c r="I11" s="19">
        <f t="shared" si="4"/>
        <v>6</v>
      </c>
      <c r="J11" s="18">
        <v>2.0</v>
      </c>
      <c r="K11" s="19">
        <f t="shared" si="5"/>
        <v>4</v>
      </c>
      <c r="L11" s="18">
        <v>3.0</v>
      </c>
      <c r="M11" s="19">
        <f t="shared" si="6"/>
        <v>15</v>
      </c>
      <c r="N11" s="18">
        <v>4.0</v>
      </c>
      <c r="O11" s="19">
        <f t="shared" si="7"/>
        <v>12</v>
      </c>
      <c r="P11" s="20">
        <f t="shared" si="8"/>
        <v>86</v>
      </c>
      <c r="Q11" s="21">
        <f t="shared" si="9"/>
        <v>0.688</v>
      </c>
    </row>
    <row r="12">
      <c r="A12" s="18" t="s">
        <v>21</v>
      </c>
      <c r="B12" s="18">
        <v>5.0</v>
      </c>
      <c r="C12" s="19">
        <f t="shared" si="1"/>
        <v>25</v>
      </c>
      <c r="D12" s="18">
        <v>1.0</v>
      </c>
      <c r="E12" s="19">
        <f t="shared" si="2"/>
        <v>4</v>
      </c>
      <c r="F12" s="18">
        <v>5.0</v>
      </c>
      <c r="G12" s="19">
        <f t="shared" si="3"/>
        <v>20</v>
      </c>
      <c r="H12" s="18">
        <v>2.0</v>
      </c>
      <c r="I12" s="19">
        <f t="shared" si="4"/>
        <v>4</v>
      </c>
      <c r="J12" s="18">
        <v>1.0</v>
      </c>
      <c r="K12" s="19">
        <f t="shared" si="5"/>
        <v>2</v>
      </c>
      <c r="L12" s="18">
        <v>1.0</v>
      </c>
      <c r="M12" s="19">
        <f t="shared" si="6"/>
        <v>5</v>
      </c>
      <c r="N12" s="18">
        <v>3.0</v>
      </c>
      <c r="O12" s="19">
        <f t="shared" si="7"/>
        <v>9</v>
      </c>
      <c r="P12" s="20">
        <f t="shared" si="8"/>
        <v>69</v>
      </c>
      <c r="Q12" s="21">
        <f t="shared" si="9"/>
        <v>0.552</v>
      </c>
    </row>
    <row r="13">
      <c r="A13" s="18" t="s">
        <v>22</v>
      </c>
      <c r="B13" s="18">
        <v>4.0</v>
      </c>
      <c r="C13" s="19">
        <f t="shared" si="1"/>
        <v>20</v>
      </c>
      <c r="D13" s="18">
        <v>3.0</v>
      </c>
      <c r="E13" s="19">
        <f t="shared" si="2"/>
        <v>12</v>
      </c>
      <c r="F13" s="18">
        <v>4.0</v>
      </c>
      <c r="G13" s="19">
        <f t="shared" si="3"/>
        <v>16</v>
      </c>
      <c r="H13" s="18">
        <v>2.0</v>
      </c>
      <c r="I13" s="19">
        <f t="shared" si="4"/>
        <v>4</v>
      </c>
      <c r="J13" s="18">
        <v>3.0</v>
      </c>
      <c r="K13" s="19">
        <f t="shared" si="5"/>
        <v>6</v>
      </c>
      <c r="L13" s="18">
        <v>2.0</v>
      </c>
      <c r="M13" s="19">
        <f t="shared" si="6"/>
        <v>10</v>
      </c>
      <c r="N13" s="18">
        <v>2.0</v>
      </c>
      <c r="O13" s="19">
        <f t="shared" si="7"/>
        <v>6</v>
      </c>
      <c r="P13" s="20">
        <f t="shared" si="8"/>
        <v>74</v>
      </c>
      <c r="Q13" s="21">
        <f t="shared" si="9"/>
        <v>0.592</v>
      </c>
    </row>
    <row r="14">
      <c r="A14" s="22"/>
      <c r="B14" s="22"/>
      <c r="C14" s="19">
        <f t="shared" si="1"/>
        <v>0</v>
      </c>
      <c r="D14" s="22"/>
      <c r="E14" s="19">
        <f t="shared" si="2"/>
        <v>0</v>
      </c>
      <c r="F14" s="22"/>
      <c r="G14" s="19">
        <f t="shared" si="3"/>
        <v>0</v>
      </c>
      <c r="H14" s="22"/>
      <c r="I14" s="19">
        <f t="shared" si="4"/>
        <v>0</v>
      </c>
      <c r="J14" s="22"/>
      <c r="K14" s="19">
        <f t="shared" si="5"/>
        <v>0</v>
      </c>
      <c r="L14" s="22"/>
      <c r="M14" s="19">
        <f t="shared" si="6"/>
        <v>0</v>
      </c>
      <c r="N14" s="22"/>
      <c r="O14" s="19">
        <f t="shared" si="7"/>
        <v>0</v>
      </c>
      <c r="P14" s="20">
        <f t="shared" si="8"/>
        <v>0</v>
      </c>
      <c r="Q14" s="21">
        <f t="shared" si="9"/>
        <v>0</v>
      </c>
    </row>
    <row r="15">
      <c r="A15" s="22"/>
      <c r="B15" s="22"/>
      <c r="C15" s="19">
        <f t="shared" si="1"/>
        <v>0</v>
      </c>
      <c r="D15" s="22"/>
      <c r="E15" s="19">
        <f t="shared" si="2"/>
        <v>0</v>
      </c>
      <c r="F15" s="22"/>
      <c r="G15" s="19">
        <f t="shared" si="3"/>
        <v>0</v>
      </c>
      <c r="H15" s="22"/>
      <c r="I15" s="19">
        <f t="shared" si="4"/>
        <v>0</v>
      </c>
      <c r="J15" s="22"/>
      <c r="K15" s="19">
        <f t="shared" si="5"/>
        <v>0</v>
      </c>
      <c r="L15" s="22"/>
      <c r="M15" s="19">
        <f t="shared" si="6"/>
        <v>0</v>
      </c>
      <c r="N15" s="22"/>
      <c r="O15" s="19">
        <f t="shared" si="7"/>
        <v>0</v>
      </c>
      <c r="P15" s="20">
        <f t="shared" si="8"/>
        <v>0</v>
      </c>
      <c r="Q15" s="21">
        <f t="shared" si="9"/>
        <v>0</v>
      </c>
    </row>
    <row r="16">
      <c r="A16" s="22"/>
      <c r="B16" s="22"/>
      <c r="C16" s="19">
        <f t="shared" si="1"/>
        <v>0</v>
      </c>
      <c r="D16" s="22"/>
      <c r="E16" s="19">
        <f t="shared" si="2"/>
        <v>0</v>
      </c>
      <c r="F16" s="22"/>
      <c r="G16" s="19">
        <f t="shared" si="3"/>
        <v>0</v>
      </c>
      <c r="H16" s="22"/>
      <c r="I16" s="19">
        <f t="shared" si="4"/>
        <v>0</v>
      </c>
      <c r="J16" s="22"/>
      <c r="K16" s="19">
        <f t="shared" si="5"/>
        <v>0</v>
      </c>
      <c r="L16" s="22"/>
      <c r="M16" s="19">
        <f t="shared" si="6"/>
        <v>0</v>
      </c>
      <c r="N16" s="22"/>
      <c r="O16" s="19">
        <f t="shared" si="7"/>
        <v>0</v>
      </c>
      <c r="P16" s="20">
        <f t="shared" si="8"/>
        <v>0</v>
      </c>
      <c r="Q16" s="21">
        <f t="shared" si="9"/>
        <v>0</v>
      </c>
    </row>
    <row r="17">
      <c r="A17" s="22"/>
      <c r="B17" s="22"/>
      <c r="C17" s="19">
        <f t="shared" si="1"/>
        <v>0</v>
      </c>
      <c r="D17" s="22"/>
      <c r="E17" s="19">
        <f t="shared" si="2"/>
        <v>0</v>
      </c>
      <c r="F17" s="22"/>
      <c r="G17" s="19">
        <f t="shared" si="3"/>
        <v>0</v>
      </c>
      <c r="H17" s="22"/>
      <c r="I17" s="19">
        <f t="shared" si="4"/>
        <v>0</v>
      </c>
      <c r="J17" s="22"/>
      <c r="K17" s="19">
        <f t="shared" si="5"/>
        <v>0</v>
      </c>
      <c r="L17" s="22"/>
      <c r="M17" s="19">
        <f t="shared" si="6"/>
        <v>0</v>
      </c>
      <c r="N17" s="22"/>
      <c r="O17" s="19">
        <f t="shared" si="7"/>
        <v>0</v>
      </c>
      <c r="P17" s="20">
        <f t="shared" si="8"/>
        <v>0</v>
      </c>
      <c r="Q17" s="21">
        <f t="shared" si="9"/>
        <v>0</v>
      </c>
    </row>
    <row r="18">
      <c r="A18" s="23" t="s">
        <v>23</v>
      </c>
      <c r="B18" s="23">
        <v>5.0</v>
      </c>
      <c r="C18" s="24">
        <f t="shared" si="1"/>
        <v>25</v>
      </c>
      <c r="D18" s="23">
        <v>5.0</v>
      </c>
      <c r="E18" s="24">
        <f t="shared" si="2"/>
        <v>20</v>
      </c>
      <c r="F18" s="23">
        <v>5.0</v>
      </c>
      <c r="G18" s="24">
        <f t="shared" si="3"/>
        <v>20</v>
      </c>
      <c r="H18" s="23">
        <v>5.0</v>
      </c>
      <c r="I18" s="24">
        <f t="shared" si="4"/>
        <v>10</v>
      </c>
      <c r="J18" s="23">
        <v>5.0</v>
      </c>
      <c r="K18" s="24">
        <f t="shared" si="5"/>
        <v>10</v>
      </c>
      <c r="L18" s="23">
        <v>5.0</v>
      </c>
      <c r="M18" s="24">
        <f t="shared" si="6"/>
        <v>25</v>
      </c>
      <c r="N18" s="23">
        <v>5.0</v>
      </c>
      <c r="O18" s="24">
        <f t="shared" si="7"/>
        <v>15</v>
      </c>
      <c r="P18" s="25">
        <f t="shared" si="8"/>
        <v>125</v>
      </c>
      <c r="Q18" s="26">
        <f t="shared" si="9"/>
        <v>1</v>
      </c>
    </row>
    <row r="21">
      <c r="A21" s="27" t="s">
        <v>24</v>
      </c>
    </row>
    <row r="22">
      <c r="A22" s="28"/>
    </row>
    <row r="23">
      <c r="A23" s="28" t="s">
        <v>25</v>
      </c>
    </row>
    <row r="24">
      <c r="A24" s="28" t="s">
        <v>11</v>
      </c>
      <c r="B24" s="29">
        <v>5.0</v>
      </c>
      <c r="C24" s="29">
        <v>5.0</v>
      </c>
      <c r="D24" s="29">
        <v>5.0</v>
      </c>
      <c r="E24" s="29">
        <v>10.0</v>
      </c>
      <c r="F24" s="29">
        <v>10.0</v>
      </c>
      <c r="G24" s="29">
        <v>0.0</v>
      </c>
      <c r="H24" s="29">
        <v>10.0</v>
      </c>
    </row>
    <row r="25">
      <c r="A25" s="28" t="s">
        <v>12</v>
      </c>
      <c r="B25" s="29">
        <v>8.0</v>
      </c>
      <c r="C25" s="29">
        <v>8.0</v>
      </c>
      <c r="D25" s="29">
        <v>6.0</v>
      </c>
      <c r="E25" s="29">
        <v>7.0</v>
      </c>
      <c r="F25" s="29">
        <v>7.0</v>
      </c>
      <c r="G25" s="29">
        <v>0.0</v>
      </c>
      <c r="H25" s="29">
        <v>7.0</v>
      </c>
    </row>
    <row r="26">
      <c r="A26" s="28" t="s">
        <v>13</v>
      </c>
      <c r="B26" s="29">
        <v>10.0</v>
      </c>
      <c r="C26" s="29">
        <v>10.0</v>
      </c>
      <c r="D26" s="29">
        <v>5.0</v>
      </c>
      <c r="E26" s="29">
        <v>3.0</v>
      </c>
      <c r="F26" s="29">
        <v>3.0</v>
      </c>
      <c r="G26" s="29">
        <v>0.0</v>
      </c>
      <c r="H26" s="29">
        <v>3.0</v>
      </c>
    </row>
  </sheetData>
  <mergeCells count="38">
    <mergeCell ref="N2:O2"/>
    <mergeCell ref="N6:O6"/>
    <mergeCell ref="N3:O3"/>
    <mergeCell ref="N4:O4"/>
    <mergeCell ref="N5:O5"/>
    <mergeCell ref="J2:K2"/>
    <mergeCell ref="L3:M3"/>
    <mergeCell ref="J3:K3"/>
    <mergeCell ref="L4:M4"/>
    <mergeCell ref="Q2:Q7"/>
    <mergeCell ref="P2:P7"/>
    <mergeCell ref="L2:M2"/>
    <mergeCell ref="D5:E5"/>
    <mergeCell ref="B5:C5"/>
    <mergeCell ref="D4:E4"/>
    <mergeCell ref="B4:C4"/>
    <mergeCell ref="F6:G6"/>
    <mergeCell ref="B6:C6"/>
    <mergeCell ref="D6:E6"/>
    <mergeCell ref="H5:I5"/>
    <mergeCell ref="J5:K5"/>
    <mergeCell ref="H2:I2"/>
    <mergeCell ref="J4:K4"/>
    <mergeCell ref="H4:I4"/>
    <mergeCell ref="H3:I3"/>
    <mergeCell ref="F2:G2"/>
    <mergeCell ref="D2:E2"/>
    <mergeCell ref="A1:R1"/>
    <mergeCell ref="F5:G5"/>
    <mergeCell ref="F4:G4"/>
    <mergeCell ref="B2:C2"/>
    <mergeCell ref="B3:C3"/>
    <mergeCell ref="H6:I6"/>
    <mergeCell ref="J6:K6"/>
    <mergeCell ref="L6:M6"/>
    <mergeCell ref="L5:M5"/>
    <mergeCell ref="D3:E3"/>
    <mergeCell ref="F3:G3"/>
  </mergeCells>
  <conditionalFormatting sqref="C8:C18">
    <cfRule type="colorScale" priority="1">
      <colorScale>
        <cfvo type="min"/>
        <cfvo type="max"/>
        <color rgb="FFFFFFFF"/>
        <color rgb="FF57BB8A"/>
      </colorScale>
    </cfRule>
  </conditionalFormatting>
  <conditionalFormatting sqref="E8:E18">
    <cfRule type="colorScale" priority="2">
      <colorScale>
        <cfvo type="min"/>
        <cfvo type="max"/>
        <color rgb="FFFFFFFF"/>
        <color rgb="FF57BB8A"/>
      </colorScale>
    </cfRule>
  </conditionalFormatting>
  <conditionalFormatting sqref="G8:G18">
    <cfRule type="colorScale" priority="3">
      <colorScale>
        <cfvo type="min"/>
        <cfvo type="max"/>
        <color rgb="FFFFFFFF"/>
        <color rgb="FF57BB8A"/>
      </colorScale>
    </cfRule>
  </conditionalFormatting>
  <conditionalFormatting sqref="I8:I18">
    <cfRule type="colorScale" priority="4">
      <colorScale>
        <cfvo type="min"/>
        <cfvo type="max"/>
        <color rgb="FFFFFFFF"/>
        <color rgb="FF57BB8A"/>
      </colorScale>
    </cfRule>
  </conditionalFormatting>
  <conditionalFormatting sqref="K8:K18">
    <cfRule type="colorScale" priority="5">
      <colorScale>
        <cfvo type="min"/>
        <cfvo type="max"/>
        <color rgb="FFFFFFFF"/>
        <color rgb="FF57BB8A"/>
      </colorScale>
    </cfRule>
  </conditionalFormatting>
  <conditionalFormatting sqref="M8:M18">
    <cfRule type="colorScale" priority="6">
      <colorScale>
        <cfvo type="min"/>
        <cfvo type="max"/>
        <color rgb="FFFFFFFF"/>
        <color rgb="FF57BB8A"/>
      </colorScale>
    </cfRule>
  </conditionalFormatting>
  <conditionalFormatting sqref="O8:O18">
    <cfRule type="colorScale" priority="7">
      <colorScale>
        <cfvo type="min"/>
        <cfvo type="max"/>
        <color rgb="FFFFFFFF"/>
        <color rgb="FF57BB8A"/>
      </colorScale>
    </cfRule>
  </conditionalFormatting>
  <conditionalFormatting sqref="P8:P18">
    <cfRule type="colorScale" priority="8">
      <colorScale>
        <cfvo type="min"/>
        <cfvo type="max"/>
        <color rgb="FFFFFFFF"/>
        <color rgb="FF57BB8A"/>
      </colorScale>
    </cfRule>
  </conditionalFormatting>
  <conditionalFormatting sqref="Q8:Q18">
    <cfRule type="colorScale" priority="9">
      <colorScale>
        <cfvo type="min"/>
        <cfvo type="max"/>
        <color rgb="FFFFFFFF"/>
        <color rgb="FF57BB8A"/>
      </colorScale>
    </cfRule>
  </conditionalFormatting>
  <conditionalFormatting sqref="B6:O6">
    <cfRule type="colorScale" priority="10">
      <colorScale>
        <cfvo type="formula" val="0"/>
        <cfvo type="formula" val="2.5"/>
        <cfvo type="formula" val="5"/>
        <color rgb="FFFFFFFF"/>
        <color rgb="FFABDDC5"/>
        <color rgb="FF57BB8A"/>
      </colorScale>
    </cfRule>
  </conditionalFormatting>
  <dataValidations>
    <dataValidation type="decimal" allowBlank="1" showInputMessage="1" prompt="Enter a number between 0 and 5" sqref="B3:B6 D3:D6 F3:F6 H3:H6 J3:J6 L3:L6 N3:N6 B8:B18 D8:D18 F8:F18 H8:H18 J8:J18 L8:L18 N8:N18">
      <formula1>0.0</formula1>
      <formula2>5.0</formula2>
    </dataValidation>
  </dataValidations>
  <drawing r:id="rId1"/>
</worksheet>
</file>