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first-fs01\Departments\Volunteer Resource Management\18- VRD Webpage Info\Resource Library\Master Of Ceremonies (Emcee)\"/>
    </mc:Choice>
  </mc:AlternateContent>
  <bookViews>
    <workbookView xWindow="255" yWindow="0" windowWidth="28095" windowHeight="16245" firstSheet="1" activeTab="4"/>
  </bookViews>
  <sheets>
    <sheet name="Teams" sheetId="2" r:id="rId1"/>
    <sheet name="Matches" sheetId="3" r:id="rId2"/>
    <sheet name="Quals" sheetId="1" r:id="rId3"/>
    <sheet name="Q Quick" sheetId="11" r:id="rId4"/>
    <sheet name="Alliance Announce" sheetId="4" r:id="rId5"/>
    <sheet name="Alliances" sheetId="10" r:id="rId6"/>
    <sheet name="E Match" sheetId="5" r:id="rId7"/>
    <sheet name="Playoffs" sheetId="6" r:id="rId8"/>
    <sheet name="P Quick" sheetId="12" r:id="rId9"/>
    <sheet name="Awards" sheetId="7" r:id="rId10"/>
  </sheets>
  <definedNames>
    <definedName name="_xlnm._FilterDatabase" localSheetId="0" hidden="1">Teams!$A$1:$H$2733</definedName>
    <definedName name="teams_awards" localSheetId="0">Teams!$B$1:$I$5390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32" i="10" l="1"/>
  <c r="J5" i="5"/>
  <c r="C9" i="12"/>
  <c r="C30" i="10"/>
  <c r="H5" i="5"/>
  <c r="C6" i="12"/>
  <c r="I5" i="5"/>
  <c r="C3" i="12"/>
  <c r="A9" i="12"/>
  <c r="C2" i="10"/>
  <c r="E5" i="5"/>
  <c r="A6" i="12"/>
  <c r="D1" i="12"/>
  <c r="D2" i="12"/>
  <c r="B2" i="12"/>
  <c r="C3" i="10"/>
  <c r="F5" i="5"/>
  <c r="A3" i="12"/>
  <c r="D1" i="6"/>
  <c r="O5" i="5"/>
  <c r="L5" i="5"/>
  <c r="M5" i="5"/>
  <c r="N5" i="5"/>
  <c r="C9" i="5"/>
  <c r="B2" i="6"/>
  <c r="F9" i="5"/>
  <c r="A4" i="6"/>
  <c r="O6" i="5"/>
  <c r="L6" i="5"/>
  <c r="M6" i="5"/>
  <c r="N6" i="5"/>
  <c r="G6" i="5"/>
  <c r="J9" i="5"/>
  <c r="D16" i="6"/>
  <c r="F20" i="6"/>
  <c r="F19" i="6"/>
  <c r="F18" i="6"/>
  <c r="F17" i="6"/>
  <c r="F16" i="6"/>
  <c r="F15" i="6"/>
  <c r="C14" i="10"/>
  <c r="E6" i="5"/>
  <c r="H9" i="5"/>
  <c r="D10" i="6"/>
  <c r="F14" i="6"/>
  <c r="F13" i="6"/>
  <c r="F12" i="6"/>
  <c r="F11" i="6"/>
  <c r="F10" i="6"/>
  <c r="F9" i="6"/>
  <c r="D17" i="6"/>
  <c r="D11" i="6"/>
  <c r="C15" i="10"/>
  <c r="F6" i="5"/>
  <c r="I9" i="5"/>
  <c r="D4" i="6"/>
  <c r="F8" i="6"/>
  <c r="F7" i="6"/>
  <c r="F6" i="6"/>
  <c r="F5" i="6"/>
  <c r="F4" i="6"/>
  <c r="F3" i="6"/>
  <c r="D5" i="6"/>
  <c r="C4" i="10"/>
  <c r="G5" i="5"/>
  <c r="G9" i="5"/>
  <c r="A16" i="6"/>
  <c r="E9" i="5"/>
  <c r="A10" i="6"/>
  <c r="C40" i="10"/>
  <c r="C39" i="10"/>
  <c r="C38" i="10"/>
  <c r="C37" i="10"/>
  <c r="C35" i="10"/>
  <c r="C34" i="10"/>
  <c r="C33" i="10"/>
  <c r="C29" i="10"/>
  <c r="C28" i="10"/>
  <c r="C27" i="10"/>
  <c r="C25" i="10"/>
  <c r="C24" i="10"/>
  <c r="C23" i="10"/>
  <c r="C22" i="10"/>
  <c r="C20" i="10"/>
  <c r="C19" i="10"/>
  <c r="C18" i="10"/>
  <c r="C17" i="10"/>
  <c r="D9" i="5"/>
  <c r="E2" i="6"/>
  <c r="D11" i="12"/>
  <c r="B11" i="12"/>
  <c r="D10" i="12"/>
  <c r="B10" i="12"/>
  <c r="D9" i="12"/>
  <c r="B9" i="12"/>
  <c r="D8" i="12"/>
  <c r="B8" i="12"/>
  <c r="D7" i="12"/>
  <c r="B7" i="12"/>
  <c r="D6" i="12"/>
  <c r="B6" i="12"/>
  <c r="D5" i="12"/>
  <c r="B5" i="12"/>
  <c r="D4" i="12"/>
  <c r="B4" i="12"/>
  <c r="D3" i="12"/>
  <c r="B3" i="12"/>
  <c r="C13" i="10"/>
  <c r="C12" i="10"/>
  <c r="O8" i="5"/>
  <c r="L8" i="5"/>
  <c r="M8" i="5"/>
  <c r="N8" i="5"/>
  <c r="C10" i="10"/>
  <c r="E8" i="5"/>
  <c r="H10" i="5"/>
  <c r="O10" i="5"/>
  <c r="L10" i="5"/>
  <c r="M10" i="5"/>
  <c r="N10" i="5"/>
  <c r="P10" i="5"/>
  <c r="Q10" i="5"/>
  <c r="H11" i="5"/>
  <c r="O11" i="5"/>
  <c r="L11" i="5"/>
  <c r="M11" i="5"/>
  <c r="N11" i="5"/>
  <c r="E14" i="5"/>
  <c r="D10" i="5"/>
  <c r="D11" i="5"/>
  <c r="O9" i="5"/>
  <c r="L9" i="5"/>
  <c r="M9" i="5"/>
  <c r="N9" i="5"/>
  <c r="C11" i="5"/>
  <c r="E11" i="5"/>
  <c r="O7" i="5"/>
  <c r="L7" i="5"/>
  <c r="M7" i="5"/>
  <c r="N7" i="5"/>
  <c r="C10" i="5"/>
  <c r="E7" i="5"/>
  <c r="E10" i="5"/>
  <c r="C9" i="10"/>
  <c r="C7" i="10"/>
  <c r="C8" i="10"/>
  <c r="G8" i="5"/>
  <c r="C20" i="6"/>
  <c r="C19" i="6"/>
  <c r="C18" i="6"/>
  <c r="C17" i="6"/>
  <c r="A17" i="6"/>
  <c r="C16" i="6"/>
  <c r="C15" i="6"/>
  <c r="C14" i="6"/>
  <c r="C13" i="6"/>
  <c r="C12" i="6"/>
  <c r="C11" i="6"/>
  <c r="A11" i="6"/>
  <c r="C10" i="6"/>
  <c r="C9" i="6"/>
  <c r="A5" i="6"/>
  <c r="C8" i="6"/>
  <c r="C7" i="6"/>
  <c r="C6" i="6"/>
  <c r="C5" i="6"/>
  <c r="C4" i="6"/>
  <c r="C3" i="6"/>
  <c r="C2" i="11"/>
  <c r="D5" i="11"/>
  <c r="D4" i="11"/>
  <c r="D3" i="11"/>
  <c r="D2" i="11"/>
  <c r="C6" i="11"/>
  <c r="D9" i="11"/>
  <c r="D8" i="11"/>
  <c r="D7" i="11"/>
  <c r="D6" i="11"/>
  <c r="C10" i="11"/>
  <c r="D13" i="11"/>
  <c r="D12" i="11"/>
  <c r="D11" i="11"/>
  <c r="D10" i="11"/>
  <c r="A10" i="11"/>
  <c r="B13" i="11"/>
  <c r="B12" i="11"/>
  <c r="B11" i="11"/>
  <c r="B10" i="11"/>
  <c r="A6" i="11"/>
  <c r="B9" i="11"/>
  <c r="B8" i="11"/>
  <c r="B7" i="11"/>
  <c r="B6" i="11"/>
  <c r="A2" i="11"/>
  <c r="B5" i="11"/>
  <c r="B4" i="11"/>
  <c r="B3" i="11"/>
  <c r="B2" i="11"/>
  <c r="G25" i="7"/>
  <c r="G26" i="7"/>
  <c r="G27" i="7"/>
  <c r="G28" i="7"/>
  <c r="G29" i="7"/>
  <c r="G30" i="7"/>
  <c r="G31" i="7"/>
  <c r="G32" i="7"/>
  <c r="G33" i="7"/>
  <c r="G34" i="7"/>
  <c r="G35" i="7"/>
  <c r="G36" i="7"/>
  <c r="G37" i="7"/>
  <c r="G24" i="7"/>
  <c r="G23" i="7"/>
  <c r="G22" i="7"/>
  <c r="G21" i="7"/>
  <c r="G20" i="7"/>
  <c r="G19" i="7"/>
  <c r="G18" i="7"/>
  <c r="G11" i="7"/>
  <c r="G12" i="7"/>
  <c r="G13" i="7"/>
  <c r="G14" i="7"/>
  <c r="G15" i="7"/>
  <c r="G16" i="7"/>
  <c r="E3" i="7"/>
  <c r="E6" i="7"/>
  <c r="G10" i="7"/>
  <c r="E7" i="7"/>
  <c r="G6" i="7"/>
  <c r="G5" i="7"/>
  <c r="G7" i="7"/>
  <c r="E5" i="7"/>
  <c r="E4" i="7"/>
  <c r="G2" i="7"/>
  <c r="E2" i="7"/>
  <c r="J8" i="5"/>
  <c r="I8" i="5"/>
  <c r="H8" i="5"/>
  <c r="F8" i="5"/>
  <c r="J7" i="5"/>
  <c r="I7" i="5"/>
  <c r="H7" i="5"/>
  <c r="G7" i="5"/>
  <c r="F7" i="5"/>
  <c r="J6" i="5"/>
  <c r="I6" i="5"/>
  <c r="H6" i="5"/>
  <c r="D40" i="10"/>
  <c r="D39" i="10"/>
  <c r="D38" i="10"/>
  <c r="D37" i="10"/>
  <c r="D35" i="10"/>
  <c r="D34" i="10"/>
  <c r="D33" i="10"/>
  <c r="D32" i="10"/>
  <c r="D30" i="10"/>
  <c r="D29" i="10"/>
  <c r="D28" i="10"/>
  <c r="D27" i="10"/>
  <c r="D25" i="10"/>
  <c r="D24" i="10"/>
  <c r="D23" i="10"/>
  <c r="D22" i="10"/>
  <c r="D20" i="10"/>
  <c r="D19" i="10"/>
  <c r="D18" i="10"/>
  <c r="D17" i="10"/>
  <c r="D15" i="10"/>
  <c r="D14" i="10"/>
  <c r="D13" i="10"/>
  <c r="D12" i="10"/>
  <c r="D10" i="10"/>
  <c r="D9" i="10"/>
  <c r="D8" i="10"/>
  <c r="D7" i="10"/>
  <c r="C5" i="10"/>
  <c r="D5" i="10"/>
  <c r="D4" i="10"/>
  <c r="D3" i="10"/>
  <c r="D2" i="10"/>
  <c r="D36" i="4"/>
  <c r="D35" i="4"/>
  <c r="D34" i="4"/>
  <c r="D33" i="4"/>
  <c r="D32" i="4"/>
  <c r="D31" i="4"/>
  <c r="D30" i="4"/>
  <c r="D29" i="4"/>
  <c r="D27" i="4"/>
  <c r="D26" i="4"/>
  <c r="D25" i="4"/>
  <c r="D24" i="4"/>
  <c r="D23" i="4"/>
  <c r="D22" i="4"/>
  <c r="D21" i="4"/>
  <c r="D20" i="4"/>
  <c r="D18" i="4"/>
  <c r="D17" i="4"/>
  <c r="D16" i="4"/>
  <c r="D15" i="4"/>
  <c r="D14" i="4"/>
  <c r="D13" i="4"/>
  <c r="D12" i="4"/>
  <c r="D11" i="4"/>
  <c r="D3" i="4"/>
  <c r="D4" i="4"/>
  <c r="D5" i="4"/>
  <c r="D6" i="4"/>
  <c r="D7" i="4"/>
  <c r="D8" i="4"/>
  <c r="D9" i="4"/>
  <c r="D2" i="4"/>
  <c r="D3" i="1"/>
  <c r="D4" i="1"/>
  <c r="F6" i="1"/>
  <c r="F5" i="1"/>
  <c r="F3" i="1"/>
  <c r="A15" i="1"/>
  <c r="A16" i="1"/>
  <c r="C18" i="1"/>
  <c r="C17" i="1"/>
  <c r="C15" i="1"/>
  <c r="A9" i="1"/>
  <c r="A10" i="1"/>
  <c r="C12" i="1"/>
  <c r="C11" i="1"/>
  <c r="C9" i="1"/>
  <c r="A3" i="1"/>
  <c r="C5" i="1"/>
  <c r="A4" i="1"/>
  <c r="C3" i="1"/>
  <c r="C6" i="1"/>
  <c r="D15" i="1"/>
  <c r="D9" i="1"/>
  <c r="S5" i="5"/>
  <c r="S11" i="5"/>
  <c r="R5" i="5"/>
  <c r="Q5" i="5"/>
  <c r="Q9" i="5"/>
  <c r="K15" i="6"/>
  <c r="Q7" i="5"/>
  <c r="Q11" i="5"/>
  <c r="P5" i="5"/>
  <c r="K14" i="6"/>
  <c r="K13" i="6"/>
  <c r="R11" i="5"/>
  <c r="P9" i="5"/>
  <c r="I15" i="6"/>
  <c r="P7" i="5"/>
  <c r="P11" i="5"/>
  <c r="I14" i="6"/>
  <c r="I13" i="6"/>
  <c r="K12" i="6"/>
  <c r="I12" i="6"/>
  <c r="F11" i="5"/>
  <c r="I10" i="5"/>
  <c r="I11" i="5"/>
  <c r="F14" i="5"/>
  <c r="G11" i="5"/>
  <c r="J10" i="5"/>
  <c r="J11" i="5"/>
  <c r="G14" i="5"/>
  <c r="P8" i="5"/>
  <c r="Q8" i="5"/>
  <c r="G10" i="5"/>
  <c r="F10" i="5"/>
  <c r="P6" i="5"/>
  <c r="Q6" i="5"/>
  <c r="S7" i="5"/>
  <c r="R7" i="5"/>
  <c r="S10" i="5"/>
  <c r="R10" i="5"/>
  <c r="S9" i="5"/>
  <c r="R9" i="5"/>
  <c r="S8" i="5"/>
  <c r="R8" i="5"/>
  <c r="S6" i="5"/>
  <c r="R6" i="5"/>
  <c r="C2" i="1"/>
  <c r="C7" i="1"/>
  <c r="A7" i="1"/>
  <c r="C4" i="1"/>
  <c r="F2" i="1"/>
  <c r="F4" i="1"/>
  <c r="F7" i="1"/>
  <c r="D7" i="1"/>
  <c r="D10" i="1"/>
  <c r="D13" i="1"/>
  <c r="F13" i="1"/>
  <c r="F12" i="1"/>
  <c r="F11" i="1"/>
  <c r="F10" i="1"/>
  <c r="F9" i="1"/>
  <c r="F8" i="1"/>
  <c r="C8" i="1"/>
  <c r="C10" i="1"/>
  <c r="A13" i="1"/>
  <c r="C13" i="1"/>
  <c r="C19" i="1"/>
  <c r="A19" i="1"/>
  <c r="C16" i="1"/>
  <c r="C14" i="1"/>
  <c r="F14" i="1"/>
  <c r="F15" i="1"/>
  <c r="D16" i="1"/>
  <c r="F16" i="1"/>
  <c r="F17" i="1"/>
  <c r="F18" i="1"/>
  <c r="D19" i="1"/>
  <c r="F19" i="1"/>
</calcChain>
</file>

<file path=xl/connections.xml><?xml version="1.0" encoding="utf-8"?>
<connections xmlns="http://schemas.openxmlformats.org/spreadsheetml/2006/main">
  <connection id="1" name="teams+awards1" type="6" refreshedVersion="3" background="1" saveData="1">
    <textPr codePage="437" sourceFile="C:\Users\George\Dropbox\Robotics\2016 FRC Stronghold\teams+awards.txt" tab="0" comma="1">
      <textFields count="9">
        <textField/>
        <textField/>
        <textField/>
        <textField/>
        <textField/>
        <textField/>
        <textField/>
        <textField/>
        <textField/>
      </textFields>
    </textPr>
  </connection>
</connections>
</file>

<file path=xl/sharedStrings.xml><?xml version="1.0" encoding="utf-8"?>
<sst xmlns="http://schemas.openxmlformats.org/spreadsheetml/2006/main" count="25442" uniqueCount="20067">
  <si>
    <t>Red 1</t>
  </si>
  <si>
    <t>Name</t>
  </si>
  <si>
    <t>School</t>
  </si>
  <si>
    <t>Location</t>
  </si>
  <si>
    <t>Robot</t>
  </si>
  <si>
    <t>Red 2</t>
  </si>
  <si>
    <t>Red 3</t>
  </si>
  <si>
    <t>Blue 1</t>
  </si>
  <si>
    <t>Blue 2</t>
  </si>
  <si>
    <t>Blue 3</t>
  </si>
  <si>
    <t>Sponsors</t>
  </si>
  <si>
    <t>Awards</t>
  </si>
  <si>
    <t>Qual Match</t>
  </si>
  <si>
    <t>The Juggernauts</t>
  </si>
  <si>
    <t>Juggy</t>
  </si>
  <si>
    <t>Team 4 ELEMENT</t>
  </si>
  <si>
    <t>The Vikings</t>
  </si>
  <si>
    <t>MORT</t>
  </si>
  <si>
    <t>Bomb Squad</t>
  </si>
  <si>
    <t>The Rocketeers</t>
  </si>
  <si>
    <t>ComBBAT</t>
  </si>
  <si>
    <t>Raider Robotix</t>
  </si>
  <si>
    <t>Team RUSH</t>
  </si>
  <si>
    <t>Gold RUSH</t>
  </si>
  <si>
    <t>Pierson Whalers</t>
  </si>
  <si>
    <t>The Harpoon</t>
  </si>
  <si>
    <t>Prime Movers</t>
  </si>
  <si>
    <t>Killer Bees</t>
  </si>
  <si>
    <t>Rockets</t>
  </si>
  <si>
    <t>Apollo</t>
  </si>
  <si>
    <t>RoboWarriors</t>
  </si>
  <si>
    <t>TechnoKats Robotics Team</t>
  </si>
  <si>
    <t>Delphi E.L.I.T.E.</t>
  </si>
  <si>
    <t>Wings of Fire</t>
  </si>
  <si>
    <t>Robo Raiders</t>
  </si>
  <si>
    <t>Area 53</t>
  </si>
  <si>
    <t>Leopards</t>
  </si>
  <si>
    <t>The Riot Crew</t>
  </si>
  <si>
    <t>Ramtech</t>
  </si>
  <si>
    <t>RAMTECH</t>
  </si>
  <si>
    <t>Bionic Bulldogs</t>
  </si>
  <si>
    <t>The Intimidator</t>
  </si>
  <si>
    <t>McDowell</t>
  </si>
  <si>
    <t>TBA</t>
  </si>
  <si>
    <t>The HOT Team</t>
  </si>
  <si>
    <t>HOTBOT</t>
  </si>
  <si>
    <t>Truck Town Thunder</t>
  </si>
  <si>
    <t>T3</t>
  </si>
  <si>
    <t>HYPER</t>
  </si>
  <si>
    <t>More Martians</t>
  </si>
  <si>
    <t>Spirit</t>
  </si>
  <si>
    <t>Team Hammond</t>
  </si>
  <si>
    <t>The Beast</t>
  </si>
  <si>
    <t>The Illumination</t>
  </si>
  <si>
    <t>AllStar</t>
  </si>
  <si>
    <t>Team C.H.A.O.S.</t>
  </si>
  <si>
    <t>RoboRaiders</t>
  </si>
  <si>
    <t>Team Krunch</t>
  </si>
  <si>
    <t>MetalHeads</t>
  </si>
  <si>
    <t>B.O.B. (Built on Brains)</t>
  </si>
  <si>
    <t>BOB</t>
  </si>
  <si>
    <t>Team Resistance</t>
  </si>
  <si>
    <t>OHMER</t>
  </si>
  <si>
    <t>Red Devils</t>
  </si>
  <si>
    <t>Diablo</t>
  </si>
  <si>
    <t>TJ(Squared)</t>
  </si>
  <si>
    <t>TJ2</t>
  </si>
  <si>
    <t>The  Technojays</t>
  </si>
  <si>
    <t>Grasshoppers</t>
  </si>
  <si>
    <t>Bionic Beef</t>
  </si>
  <si>
    <t>The WildHats</t>
  </si>
  <si>
    <t>Striker</t>
  </si>
  <si>
    <t>The Gearheads</t>
  </si>
  <si>
    <t>Cybersonics</t>
  </si>
  <si>
    <t>Team R.O.B.O.T.I.C.S.</t>
  </si>
  <si>
    <t>Flo</t>
  </si>
  <si>
    <t>SigmaC@T</t>
  </si>
  <si>
    <t>WildStang</t>
  </si>
  <si>
    <t>Eagle Strike</t>
  </si>
  <si>
    <t>MVRT</t>
  </si>
  <si>
    <t>Epsilon Delta</t>
  </si>
  <si>
    <t>The Steel Dragons</t>
  </si>
  <si>
    <t>Robonauts</t>
  </si>
  <si>
    <t>Endeavour</t>
  </si>
  <si>
    <t>Cleveland's Team</t>
  </si>
  <si>
    <t>Rhode Warriors</t>
  </si>
  <si>
    <t>Rhode Warrior</t>
  </si>
  <si>
    <t>NASA Knights</t>
  </si>
  <si>
    <t>Team - Cosmos</t>
  </si>
  <si>
    <t>CosmoBot</t>
  </si>
  <si>
    <t>NUTRONS</t>
  </si>
  <si>
    <t>Gael Force</t>
  </si>
  <si>
    <t>The Botcats</t>
  </si>
  <si>
    <t>C.H.A.O.S.</t>
  </si>
  <si>
    <t>CHAOS Returns</t>
  </si>
  <si>
    <t>B.E.R.T</t>
  </si>
  <si>
    <t>The Black Knights</t>
  </si>
  <si>
    <t>Black Knight</t>
  </si>
  <si>
    <t>Plainfield High</t>
  </si>
  <si>
    <t>Killer Kardinals</t>
  </si>
  <si>
    <t>Entropy</t>
  </si>
  <si>
    <t>Hummer</t>
  </si>
  <si>
    <t>WOBOT</t>
  </si>
  <si>
    <t>The R.O.C.K</t>
  </si>
  <si>
    <t>T-Rx</t>
  </si>
  <si>
    <t>Robowranglers</t>
  </si>
  <si>
    <t>Tough Techs</t>
  </si>
  <si>
    <t>Guillotine</t>
  </si>
  <si>
    <t>The Technonuts</t>
  </si>
  <si>
    <t xml:space="preserve">RPM  - Robotics Plus Mayhem </t>
  </si>
  <si>
    <t>Alpine Robotics</t>
  </si>
  <si>
    <t>Chop Shop</t>
  </si>
  <si>
    <t>Children of the Corn</t>
  </si>
  <si>
    <t>Athena</t>
  </si>
  <si>
    <t>Cheese Curd Herd</t>
  </si>
  <si>
    <t>Northern Force</t>
  </si>
  <si>
    <t>FalGor</t>
  </si>
  <si>
    <t>Arctic Warriors</t>
  </si>
  <si>
    <t>Snobot</t>
  </si>
  <si>
    <t>Buzz Robotics</t>
  </si>
  <si>
    <t>Aces High</t>
  </si>
  <si>
    <t>Bobcat Robotics</t>
  </si>
  <si>
    <t>The Bobcat</t>
  </si>
  <si>
    <t>The 2nd Law Enforcers</t>
  </si>
  <si>
    <t>The Children of the Swamp</t>
  </si>
  <si>
    <t>SWAMPTHING</t>
  </si>
  <si>
    <t>S.P.A.M.</t>
  </si>
  <si>
    <t>Chomper</t>
  </si>
  <si>
    <t>Birds Of Prey</t>
  </si>
  <si>
    <t>BOP</t>
  </si>
  <si>
    <t>Blizzard</t>
  </si>
  <si>
    <t>Gompei and the H.E.R.D.</t>
  </si>
  <si>
    <t>X-CATS</t>
  </si>
  <si>
    <t>GRT</t>
  </si>
  <si>
    <t>G-Force</t>
  </si>
  <si>
    <t>MORT Beta</t>
  </si>
  <si>
    <t>TBD</t>
  </si>
  <si>
    <t>The FEDS</t>
  </si>
  <si>
    <t>One TUFF Team (Team United for FIRST)</t>
  </si>
  <si>
    <t>Rocky</t>
  </si>
  <si>
    <t>Eastern Robotic Vikings</t>
  </si>
  <si>
    <t>METALCRAFTERS</t>
  </si>
  <si>
    <t>DuraBot</t>
  </si>
  <si>
    <t>The Dirty Birds</t>
  </si>
  <si>
    <t>More RoboDawgs</t>
  </si>
  <si>
    <t>ThunderChickens</t>
  </si>
  <si>
    <t>Team Impact</t>
  </si>
  <si>
    <t>Tigertrons</t>
  </si>
  <si>
    <t>Xtreme Heat</t>
  </si>
  <si>
    <t>The Tribe</t>
  </si>
  <si>
    <t>TechFire</t>
  </si>
  <si>
    <t>Hammerheads</t>
  </si>
  <si>
    <t>GUS Robotics</t>
  </si>
  <si>
    <t>Division By Zero</t>
  </si>
  <si>
    <t>Megatron</t>
  </si>
  <si>
    <t>Gaelhawks</t>
  </si>
  <si>
    <t>Talon</t>
  </si>
  <si>
    <t>High Voltage</t>
  </si>
  <si>
    <t>Roboticus</t>
  </si>
  <si>
    <t>The Pink Team</t>
  </si>
  <si>
    <t>Roccobot</t>
  </si>
  <si>
    <t>Cyber Blue</t>
  </si>
  <si>
    <t>Techno-Ticks</t>
  </si>
  <si>
    <t>The Tick</t>
  </si>
  <si>
    <t>Cruisin' Crusaders</t>
  </si>
  <si>
    <t>Tempest</t>
  </si>
  <si>
    <t>RoboDawgs 3D</t>
  </si>
  <si>
    <t>Adambots</t>
  </si>
  <si>
    <t>Overclocked</t>
  </si>
  <si>
    <t>Da Bears</t>
  </si>
  <si>
    <t>Dynamos</t>
  </si>
  <si>
    <t>Mills Robotics Team</t>
  </si>
  <si>
    <t>The Cheesy Poofs</t>
  </si>
  <si>
    <t>Robo-Rams</t>
  </si>
  <si>
    <t>Sachem Aftershock</t>
  </si>
  <si>
    <t>Moderate Heat</t>
  </si>
  <si>
    <t>CooneyTech</t>
  </si>
  <si>
    <t>Air Cooney</t>
  </si>
  <si>
    <t>Mechanical Marauders</t>
  </si>
  <si>
    <t>Cyber-Crusaders</t>
  </si>
  <si>
    <t>Horsepower</t>
  </si>
  <si>
    <t>Tech Fusion</t>
  </si>
  <si>
    <t>TnT</t>
  </si>
  <si>
    <t>The RoboDawgs</t>
  </si>
  <si>
    <t>CIA - Creativity In Action</t>
  </si>
  <si>
    <t>Spitfire</t>
  </si>
  <si>
    <t>PantherTech</t>
  </si>
  <si>
    <t>Sgt. Joe</t>
  </si>
  <si>
    <t>Team S.P.I.K.E.</t>
  </si>
  <si>
    <t>SPIKE XVI</t>
  </si>
  <si>
    <t>Beach Cities Robotics</t>
  </si>
  <si>
    <t>Renevatio</t>
  </si>
  <si>
    <t>Northern Knights</t>
  </si>
  <si>
    <t>Northern Knight</t>
  </si>
  <si>
    <t>The Dragons</t>
  </si>
  <si>
    <t>GWHS Robo Griffins</t>
  </si>
  <si>
    <t>RoboGriff</t>
  </si>
  <si>
    <t>CRT</t>
  </si>
  <si>
    <t>The Monsters</t>
  </si>
  <si>
    <t>The Bionic Zebras</t>
  </si>
  <si>
    <t>The Megatron Oracles</t>
  </si>
  <si>
    <t>Big MO</t>
  </si>
  <si>
    <t>LuNaTeCs</t>
  </si>
  <si>
    <t>Big Bad Bob</t>
  </si>
  <si>
    <t>RoboLancers</t>
  </si>
  <si>
    <t>The Lancer</t>
  </si>
  <si>
    <t>Team F.I.R.E.</t>
  </si>
  <si>
    <t>Raiders</t>
  </si>
  <si>
    <t>MEGALODONS</t>
  </si>
  <si>
    <t>TechKnights</t>
  </si>
  <si>
    <t>Skillz Tech Gear Botz</t>
  </si>
  <si>
    <t>Hard Working Hard Hats</t>
  </si>
  <si>
    <t>Kilroy</t>
  </si>
  <si>
    <t>G.R.R. (Greater Rochester Robotics)</t>
  </si>
  <si>
    <t>Miss Daisy</t>
  </si>
  <si>
    <t>Burning Magnetos</t>
  </si>
  <si>
    <t>Burn-E</t>
  </si>
  <si>
    <t>Metal-In-Motion</t>
  </si>
  <si>
    <t>RoboHawks</t>
  </si>
  <si>
    <t>Norwell Robotics</t>
  </si>
  <si>
    <t>JOE T</t>
  </si>
  <si>
    <t>The Green Machine</t>
  </si>
  <si>
    <t>POBots</t>
  </si>
  <si>
    <t>Robohawk</t>
  </si>
  <si>
    <t>G-House Pirates</t>
  </si>
  <si>
    <t>Royal Assault</t>
  </si>
  <si>
    <t>Jester</t>
  </si>
  <si>
    <t>Robotic Eagles</t>
  </si>
  <si>
    <t>Hawaiian Kids</t>
  </si>
  <si>
    <t>The Revolution</t>
  </si>
  <si>
    <t>Team Fusion</t>
  </si>
  <si>
    <t>Hardin Hammer</t>
  </si>
  <si>
    <t>Miracle Workerz</t>
  </si>
  <si>
    <t>Team Kika Mana</t>
  </si>
  <si>
    <t>RoboBob 9.0</t>
  </si>
  <si>
    <t>Cyber Warriors</t>
  </si>
  <si>
    <t>Robotic Plague</t>
  </si>
  <si>
    <t>The Circuit Stompers</t>
  </si>
  <si>
    <t>RoboCats</t>
  </si>
  <si>
    <t>Brazilian Machine</t>
  </si>
  <si>
    <t>Sparky 384</t>
  </si>
  <si>
    <t>Team Voltage</t>
  </si>
  <si>
    <t>Ty-Rap X</t>
  </si>
  <si>
    <t>Maximum Oz</t>
  </si>
  <si>
    <t>2 TrainRobotics</t>
  </si>
  <si>
    <t>Eagle Robotics</t>
  </si>
  <si>
    <t>Purple Haze</t>
  </si>
  <si>
    <t>The Warriors</t>
  </si>
  <si>
    <t>Simple Machines</t>
  </si>
  <si>
    <t>Firebirds</t>
  </si>
  <si>
    <t>Robodogs</t>
  </si>
  <si>
    <t>DEVIL DOGS</t>
  </si>
  <si>
    <t>Redstone Robotics</t>
  </si>
  <si>
    <t>Reaper</t>
  </si>
  <si>
    <t>Team Roboto</t>
  </si>
  <si>
    <t>The Blair Robot Project</t>
  </si>
  <si>
    <t>The Cat Attack</t>
  </si>
  <si>
    <t>Rockem Sockem Robotics</t>
  </si>
  <si>
    <t>Siege Robotics</t>
  </si>
  <si>
    <t>Grease Monkeys</t>
  </si>
  <si>
    <t>Westside Boiler Invasion</t>
  </si>
  <si>
    <t>Shrewsbury Colonials</t>
  </si>
  <si>
    <t>Artemas</t>
  </si>
  <si>
    <t>Aftershock</t>
  </si>
  <si>
    <t>Zoidburg</t>
  </si>
  <si>
    <t>Las Guerrillas</t>
  </si>
  <si>
    <t>Cornelius XII</t>
  </si>
  <si>
    <t>Alpha Omega Robotics</t>
  </si>
  <si>
    <t>T-12</t>
  </si>
  <si>
    <t>Wildcats</t>
  </si>
  <si>
    <t>Roboforce</t>
  </si>
  <si>
    <t>Positronic Panthers</t>
  </si>
  <si>
    <t>Team XBot</t>
  </si>
  <si>
    <t>Titan Robotics Club</t>
  </si>
  <si>
    <t>Martians</t>
  </si>
  <si>
    <t>Opportunity</t>
  </si>
  <si>
    <t>Royals</t>
  </si>
  <si>
    <t>Cobra Commanders</t>
  </si>
  <si>
    <t>Toltechs</t>
  </si>
  <si>
    <t>The PowerKnights</t>
  </si>
  <si>
    <t>Frog Force</t>
  </si>
  <si>
    <t>Bedford High School</t>
  </si>
  <si>
    <t>Red Storm</t>
  </si>
  <si>
    <t>Miller Place Robotics</t>
  </si>
  <si>
    <t>ROBO WIZARDS</t>
  </si>
  <si>
    <t>Swartdogs</t>
  </si>
  <si>
    <t>Dragons</t>
  </si>
  <si>
    <t>The PSIcotics</t>
  </si>
  <si>
    <t>Dragon Slayers</t>
  </si>
  <si>
    <t>Titans</t>
  </si>
  <si>
    <t>Tessa</t>
  </si>
  <si>
    <t>TALON 540 Godwin Robotics</t>
  </si>
  <si>
    <t>TALON</t>
  </si>
  <si>
    <t>Island Trees High School</t>
  </si>
  <si>
    <t>ROBO-DAWGS</t>
  </si>
  <si>
    <t>F.E.A.R.</t>
  </si>
  <si>
    <t>Robostangs</t>
  </si>
  <si>
    <t>The Bluegrease Crew</t>
  </si>
  <si>
    <t>Montclair Robotics</t>
  </si>
  <si>
    <t>Longwood High School</t>
  </si>
  <si>
    <t>Longwood Robotics</t>
  </si>
  <si>
    <t>Nerds of the North</t>
  </si>
  <si>
    <t>Rambots</t>
  </si>
  <si>
    <t>Team Paragon</t>
  </si>
  <si>
    <t>Mech Warriors</t>
  </si>
  <si>
    <t>Red Raider Robotics</t>
  </si>
  <si>
    <t>Blazing Bulldogs</t>
  </si>
  <si>
    <t>Blazing Bulldog X</t>
  </si>
  <si>
    <t>Cyber Penguins</t>
  </si>
  <si>
    <t>Hedgehogs</t>
  </si>
  <si>
    <t>Falkon Robotics</t>
  </si>
  <si>
    <t>Chahta Warriors</t>
  </si>
  <si>
    <t>Tushka XIII</t>
  </si>
  <si>
    <t>Wolverines</t>
  </si>
  <si>
    <t>Robodox</t>
  </si>
  <si>
    <t>BayBots</t>
  </si>
  <si>
    <t>Quixilver</t>
  </si>
  <si>
    <t>Cyber Eagles</t>
  </si>
  <si>
    <t>Roybot</t>
  </si>
  <si>
    <t>The Coyotes</t>
  </si>
  <si>
    <t>Saxons</t>
  </si>
  <si>
    <t>Otto VII</t>
  </si>
  <si>
    <t>Chantilly Robotics</t>
  </si>
  <si>
    <t>NeoWarriors</t>
  </si>
  <si>
    <t>Night Hawks</t>
  </si>
  <si>
    <t>Knights</t>
  </si>
  <si>
    <t>Enginerds</t>
  </si>
  <si>
    <t>Cavalier Robotics</t>
  </si>
  <si>
    <t>Warbots</t>
  </si>
  <si>
    <t>Cougar Robotics</t>
  </si>
  <si>
    <t>CRyptonite</t>
  </si>
  <si>
    <t>Thor</t>
  </si>
  <si>
    <t>Code Red Robotics</t>
  </si>
  <si>
    <t>Robo Elite</t>
  </si>
  <si>
    <t>Thunderbolt</t>
  </si>
  <si>
    <t xml:space="preserve">Cyberwolves </t>
  </si>
  <si>
    <t>QC ELITE</t>
  </si>
  <si>
    <t>NOSIDE</t>
  </si>
  <si>
    <t>Edi-Son</t>
  </si>
  <si>
    <t>Rocky Mountain Robotics</t>
  </si>
  <si>
    <t>The Apes of Wrath</t>
  </si>
  <si>
    <t>Homestead Robotics</t>
  </si>
  <si>
    <t>Murphy's Outlaws</t>
  </si>
  <si>
    <t>Murphy</t>
  </si>
  <si>
    <t>Bovine Intervention</t>
  </si>
  <si>
    <t>The Nerd Herd</t>
  </si>
  <si>
    <t>Macaroni</t>
  </si>
  <si>
    <t>Project 691</t>
  </si>
  <si>
    <t>The Fembots</t>
  </si>
  <si>
    <t>StuyPulse</t>
  </si>
  <si>
    <t>Circuit Breakers</t>
  </si>
  <si>
    <t>Hamilton Microbots</t>
  </si>
  <si>
    <t>Chipper</t>
  </si>
  <si>
    <t>RoboVikes</t>
  </si>
  <si>
    <t>Bagel Bytes</t>
  </si>
  <si>
    <t>Team Phoenix</t>
  </si>
  <si>
    <t>Warriors</t>
  </si>
  <si>
    <t>CYBERHAWKS</t>
  </si>
  <si>
    <t>Femme Tech Fatale</t>
  </si>
  <si>
    <t>panthera</t>
  </si>
  <si>
    <t>prowler</t>
  </si>
  <si>
    <t>Who'sCTEKS</t>
  </si>
  <si>
    <t>Technobots</t>
  </si>
  <si>
    <t>Shark Attack</t>
  </si>
  <si>
    <t>Gearheads</t>
  </si>
  <si>
    <t>barn2robotics</t>
  </si>
  <si>
    <t>High Desert Droids</t>
  </si>
  <si>
    <t>M-A Bears</t>
  </si>
  <si>
    <t>SWAT</t>
  </si>
  <si>
    <t>Sabre Bytes</t>
  </si>
  <si>
    <t>Kinetic Knights</t>
  </si>
  <si>
    <t>The Brooklyn Blacksmiths</t>
  </si>
  <si>
    <t>The Mechanical Bulls</t>
  </si>
  <si>
    <t>Cardinals</t>
  </si>
  <si>
    <t>The Midnight Mechanics</t>
  </si>
  <si>
    <t>Advanced Power</t>
  </si>
  <si>
    <t>Anomaly</t>
  </si>
  <si>
    <t>Steel Armadillos</t>
  </si>
  <si>
    <t>Digital Goats</t>
  </si>
  <si>
    <t>Roswell</t>
  </si>
  <si>
    <t>Oscar</t>
  </si>
  <si>
    <t>SparTechs</t>
  </si>
  <si>
    <t>The Sting</t>
  </si>
  <si>
    <t>Dark Knight</t>
  </si>
  <si>
    <t>The RoboBees</t>
  </si>
  <si>
    <t>Rosie Robotics</t>
  </si>
  <si>
    <t>ART</t>
  </si>
  <si>
    <t>The BioMechs</t>
  </si>
  <si>
    <t>Phoenix</t>
  </si>
  <si>
    <t>Falcon Robotics</t>
  </si>
  <si>
    <t>The Funky Monkeys</t>
  </si>
  <si>
    <t>PHRED</t>
  </si>
  <si>
    <t>ROBOHUSKIES</t>
  </si>
  <si>
    <t>The Athenian Robotics Collective</t>
  </si>
  <si>
    <t>Chet XIV</t>
  </si>
  <si>
    <t>The Iron Bears</t>
  </si>
  <si>
    <t>Superior Roboworks</t>
  </si>
  <si>
    <t>Demons</t>
  </si>
  <si>
    <t>DD</t>
  </si>
  <si>
    <t>Lightning Robotics</t>
  </si>
  <si>
    <t>Warp7</t>
  </si>
  <si>
    <t>Absolute Value</t>
  </si>
  <si>
    <t>TechHOUNDS</t>
  </si>
  <si>
    <t xml:space="preserve">TEAM  R. I. C. E.  </t>
  </si>
  <si>
    <t>Robotechs</t>
  </si>
  <si>
    <t>Collision</t>
  </si>
  <si>
    <t>Thunder Robotics</t>
  </si>
  <si>
    <t>North Star</t>
  </si>
  <si>
    <t>Mechanical Mules</t>
  </si>
  <si>
    <t>THE GREEN TEAM</t>
  </si>
  <si>
    <t>Robotiators</t>
  </si>
  <si>
    <t>Chargers</t>
  </si>
  <si>
    <t>Blue Steel</t>
  </si>
  <si>
    <t>D cubed</t>
  </si>
  <si>
    <t>D Cubed</t>
  </si>
  <si>
    <t>The Foley Freeze</t>
  </si>
  <si>
    <t>Foley Freeze</t>
  </si>
  <si>
    <t>Tiger Techs</t>
  </si>
  <si>
    <t>Perpetual Chaos</t>
  </si>
  <si>
    <t>Circuit Chargers</t>
  </si>
  <si>
    <t>RaileRobotics</t>
  </si>
  <si>
    <t>North Stars</t>
  </si>
  <si>
    <t>Team Botman</t>
  </si>
  <si>
    <t>Team Banana</t>
  </si>
  <si>
    <t>NRG (Newport Robotics Group)</t>
  </si>
  <si>
    <t>Wolverine Robotics</t>
  </si>
  <si>
    <t>Fin'</t>
  </si>
  <si>
    <t>CV Robotics</t>
  </si>
  <si>
    <t>SWARM</t>
  </si>
  <si>
    <t>The Killer Wasp</t>
  </si>
  <si>
    <t>Iron Lions</t>
  </si>
  <si>
    <t>RAWC (Robotics Alliance Of West Covina)</t>
  </si>
  <si>
    <t>Spartan Robotics</t>
  </si>
  <si>
    <t>Greybots</t>
  </si>
  <si>
    <t>Nautae</t>
  </si>
  <si>
    <t>Nautilus VII</t>
  </si>
  <si>
    <t>ThunderBots</t>
  </si>
  <si>
    <t>Snobotics</t>
  </si>
  <si>
    <t>HIGHROLLERS</t>
  </si>
  <si>
    <t>Brophy College Preparatory</t>
  </si>
  <si>
    <t>Mecha Knights</t>
  </si>
  <si>
    <t>Spartacus</t>
  </si>
  <si>
    <t>MechaRams</t>
  </si>
  <si>
    <t>Hacksaw</t>
  </si>
  <si>
    <t>The CircuitRunners</t>
  </si>
  <si>
    <t>CRUSH</t>
  </si>
  <si>
    <t>The Phoenix</t>
  </si>
  <si>
    <t>Bad Robots</t>
  </si>
  <si>
    <t>RoboDevils</t>
  </si>
  <si>
    <t>Bedford Express</t>
  </si>
  <si>
    <t>Kil-A-Bytes</t>
  </si>
  <si>
    <t>IMPIS</t>
  </si>
  <si>
    <t>Project Jabberwocky</t>
  </si>
  <si>
    <t>Team CLUTCH</t>
  </si>
  <si>
    <t>Thunderhawks</t>
  </si>
  <si>
    <t>Technical Terminators</t>
  </si>
  <si>
    <t>T2</t>
  </si>
  <si>
    <t>PVC Pirates</t>
  </si>
  <si>
    <t>The Moose</t>
  </si>
  <si>
    <t>Team Max</t>
  </si>
  <si>
    <t>MAX</t>
  </si>
  <si>
    <t>Harker Robotics</t>
  </si>
  <si>
    <t>The Force Team</t>
  </si>
  <si>
    <t>Sprockets</t>
  </si>
  <si>
    <t>Pi Hi Samurai</t>
  </si>
  <si>
    <t>Blue Cheese</t>
  </si>
  <si>
    <t>Team Mercury</t>
  </si>
  <si>
    <t>Oriole Assault</t>
  </si>
  <si>
    <t>Shake Wait</t>
  </si>
  <si>
    <t>Channel Cats</t>
  </si>
  <si>
    <t>Beast</t>
  </si>
  <si>
    <t>DiscoTechs</t>
  </si>
  <si>
    <t>The T-Hawks</t>
  </si>
  <si>
    <t>T-Hawk</t>
  </si>
  <si>
    <t>Aiken County Robotics Team M'Aiken Magic</t>
  </si>
  <si>
    <t>Panther Robotics</t>
  </si>
  <si>
    <t>The Power Hawks</t>
  </si>
  <si>
    <t>Simbotics</t>
  </si>
  <si>
    <t>AIM Robotics</t>
  </si>
  <si>
    <t>Thunder</t>
  </si>
  <si>
    <t>SPARX</t>
  </si>
  <si>
    <t>Lotus Robotics</t>
  </si>
  <si>
    <t>Rocket Sauce</t>
  </si>
  <si>
    <t>Eagle Engineering</t>
  </si>
  <si>
    <t>Cruzin' Comets</t>
  </si>
  <si>
    <t>Harvard-Westlake School</t>
  </si>
  <si>
    <t>Wafflebots</t>
  </si>
  <si>
    <t>Robo-Rebels</t>
  </si>
  <si>
    <t>SciBorgs</t>
  </si>
  <si>
    <t>Under Control</t>
  </si>
  <si>
    <t>Landsharks</t>
  </si>
  <si>
    <t>Landshark</t>
  </si>
  <si>
    <t>Ramona Rampage</t>
  </si>
  <si>
    <t>Titanium</t>
  </si>
  <si>
    <t>Project NEO</t>
  </si>
  <si>
    <t>Team Paradise</t>
  </si>
  <si>
    <t>Malvern Robotics</t>
  </si>
  <si>
    <t>FriarBot</t>
  </si>
  <si>
    <t>DuRT  (De Smet united Robotics Team)</t>
  </si>
  <si>
    <t>Crewz Control</t>
  </si>
  <si>
    <t>TorBots</t>
  </si>
  <si>
    <t>Metool Brigade</t>
  </si>
  <si>
    <t>Robo Hornets</t>
  </si>
  <si>
    <t>Sentinels</t>
  </si>
  <si>
    <t>Vulcan Robotics</t>
  </si>
  <si>
    <t>Iron Eagles</t>
  </si>
  <si>
    <t>Gorillas</t>
  </si>
  <si>
    <t>RoboTribe</t>
  </si>
  <si>
    <t>Robotribe</t>
  </si>
  <si>
    <t>The Lehman Lionics</t>
  </si>
  <si>
    <t>THEORY6</t>
  </si>
  <si>
    <t>Dragon-1</t>
  </si>
  <si>
    <t>MoHi Shazbots</t>
  </si>
  <si>
    <t>Agincourt Lancers</t>
  </si>
  <si>
    <t>Lance</t>
  </si>
  <si>
    <t>Robotics of Kearsarge (ROK)</t>
  </si>
  <si>
    <t>TITANium Allies</t>
  </si>
  <si>
    <t>Robo Rats</t>
  </si>
  <si>
    <t>The Rat</t>
  </si>
  <si>
    <t>Gator-Bots</t>
  </si>
  <si>
    <t>The Gator</t>
  </si>
  <si>
    <t>TechTigers</t>
  </si>
  <si>
    <t>Tech Force</t>
  </si>
  <si>
    <t>Havoc</t>
  </si>
  <si>
    <t>Blarglefish</t>
  </si>
  <si>
    <t>Parallel Universe</t>
  </si>
  <si>
    <t>SeaBot</t>
  </si>
  <si>
    <t>Paradigm Shift</t>
  </si>
  <si>
    <t>Robo  Lions</t>
  </si>
  <si>
    <t xml:space="preserve"> the STAGS</t>
  </si>
  <si>
    <t>STAGS</t>
  </si>
  <si>
    <t>The Devil Duckies</t>
  </si>
  <si>
    <t>The Robotomies</t>
  </si>
  <si>
    <t>Cold Fusion</t>
  </si>
  <si>
    <t>Ragin' C- Biscuits of San Ramon Valley High</t>
  </si>
  <si>
    <t>C-Biscuit</t>
  </si>
  <si>
    <t>Aluminum Assault</t>
  </si>
  <si>
    <t>RAVEN Robotics</t>
  </si>
  <si>
    <t>Gearheadz</t>
  </si>
  <si>
    <t>Robowolves</t>
  </si>
  <si>
    <t>Pandamaniacs</t>
  </si>
  <si>
    <t>Top Gun</t>
  </si>
  <si>
    <t>Full Metal Jackets</t>
  </si>
  <si>
    <t>Team Lionheart</t>
  </si>
  <si>
    <t>WYOHAZARD</t>
  </si>
  <si>
    <t>No One</t>
  </si>
  <si>
    <t>Ice Cubed</t>
  </si>
  <si>
    <t>BadgerBOTS</t>
  </si>
  <si>
    <t>Robosaints</t>
  </si>
  <si>
    <t>Wildcat</t>
  </si>
  <si>
    <t>RUNNYMEDE ROBOTICS</t>
  </si>
  <si>
    <t>Kell Robotics</t>
  </si>
  <si>
    <t>Digital Fusion</t>
  </si>
  <si>
    <t>Issaquah Robotics Society</t>
  </si>
  <si>
    <t>Flash</t>
  </si>
  <si>
    <t>Genesee Robotics Area Youth Team (GRAYT)</t>
  </si>
  <si>
    <t>MadTown Robotics</t>
  </si>
  <si>
    <t>Inverse Paradox</t>
  </si>
  <si>
    <t>ROBOREBELS</t>
  </si>
  <si>
    <t>Swift</t>
  </si>
  <si>
    <t>AngelBotics</t>
  </si>
  <si>
    <t>The Rambots</t>
  </si>
  <si>
    <t>Rambot</t>
  </si>
  <si>
    <t>TKO</t>
  </si>
  <si>
    <t>Scalawags</t>
  </si>
  <si>
    <t>Nightmare Robotics</t>
  </si>
  <si>
    <t>?</t>
  </si>
  <si>
    <t>Minotaur</t>
  </si>
  <si>
    <t>Thermogenesis</t>
  </si>
  <si>
    <t>Hilo Viking Robotics</t>
  </si>
  <si>
    <t>Gear Devils</t>
  </si>
  <si>
    <t>ETEP Team</t>
  </si>
  <si>
    <t xml:space="preserve">The Body Electric </t>
  </si>
  <si>
    <t>The METAL MOOSE</t>
  </si>
  <si>
    <t>Pyrobots</t>
  </si>
  <si>
    <t>Robo-Raiders</t>
  </si>
  <si>
    <t>Shocks</t>
  </si>
  <si>
    <t>Finney Falcons</t>
  </si>
  <si>
    <t>Skrappy's Zoo</t>
  </si>
  <si>
    <t>Skrappy</t>
  </si>
  <si>
    <t>IHOT</t>
  </si>
  <si>
    <t>Vae Victis</t>
  </si>
  <si>
    <t>Team Chaos</t>
  </si>
  <si>
    <t>The Neon Knights</t>
  </si>
  <si>
    <t>Error Code Xero</t>
  </si>
  <si>
    <t>TEAM KAOS</t>
  </si>
  <si>
    <t>The Lightning Lancers</t>
  </si>
  <si>
    <t>BAE League of Extraordinary Engineers</t>
  </si>
  <si>
    <t>Parsons Vikings</t>
  </si>
  <si>
    <t>Victor</t>
  </si>
  <si>
    <t>XQ RobotiX</t>
  </si>
  <si>
    <t>Q-Dawg</t>
  </si>
  <si>
    <t>Omnicats</t>
  </si>
  <si>
    <t>Red Tie Robotics</t>
  </si>
  <si>
    <t>Webb Robotics</t>
  </si>
  <si>
    <t>Hicksville J-Birds</t>
  </si>
  <si>
    <t>PeeWee</t>
  </si>
  <si>
    <t>Master Link Militia</t>
  </si>
  <si>
    <t>Texas Torque</t>
  </si>
  <si>
    <t>Ghosts</t>
  </si>
  <si>
    <t>Team CAUTION</t>
  </si>
  <si>
    <t>Team THRUST</t>
  </si>
  <si>
    <t>Technical Difficulties</t>
  </si>
  <si>
    <t>Spartonics</t>
  </si>
  <si>
    <t>Desperate Penguins</t>
  </si>
  <si>
    <t>Metal Muscle</t>
  </si>
  <si>
    <t>Warlocks</t>
  </si>
  <si>
    <t>Rolling Thunder</t>
  </si>
  <si>
    <t>The Metal Vidsters</t>
  </si>
  <si>
    <t>Blazing Thunder</t>
  </si>
  <si>
    <t>MorTorq</t>
  </si>
  <si>
    <t>The Lumberjacks</t>
  </si>
  <si>
    <t>Raider Robotics</t>
  </si>
  <si>
    <t>Mechanical Mayhem</t>
  </si>
  <si>
    <t>DOTM - Defenders of the Multiverse</t>
  </si>
  <si>
    <t>MTR (Monroe Trojan Robotics)</t>
  </si>
  <si>
    <t>CyberCards</t>
  </si>
  <si>
    <t>George</t>
  </si>
  <si>
    <t>Triple Strange</t>
  </si>
  <si>
    <t>The Holy Cows</t>
  </si>
  <si>
    <t>Flaming Chickens</t>
  </si>
  <si>
    <t>Chaos, Inc.</t>
  </si>
  <si>
    <t>Where's Waldo?</t>
  </si>
  <si>
    <t>The Grapes of Wrath</t>
  </si>
  <si>
    <t>Isis</t>
  </si>
  <si>
    <t>KC Robotics Team</t>
  </si>
  <si>
    <t>Oceanside Sailors</t>
  </si>
  <si>
    <t>Scrappy</t>
  </si>
  <si>
    <t>12 Volt Bolt</t>
  </si>
  <si>
    <t>Devil-Tech</t>
  </si>
  <si>
    <t>ROBODUCKS</t>
  </si>
  <si>
    <t>Reptar</t>
  </si>
  <si>
    <t>AMMOKNIGHTS</t>
  </si>
  <si>
    <t>Haywire Robotics</t>
  </si>
  <si>
    <t>Hammer Heads</t>
  </si>
  <si>
    <t>Kfar Galim</t>
  </si>
  <si>
    <t>MisCar</t>
  </si>
  <si>
    <t>Eroni Chet</t>
  </si>
  <si>
    <t>SteamPunk</t>
  </si>
  <si>
    <t>Blue Monkeys</t>
  </si>
  <si>
    <t>Iron Dome</t>
  </si>
  <si>
    <t>Ridge View Academy Rambotics</t>
  </si>
  <si>
    <t>Pirates</t>
  </si>
  <si>
    <t>Scitobor Robotics</t>
  </si>
  <si>
    <t>Titaniums</t>
  </si>
  <si>
    <t>Greece Gladiators</t>
  </si>
  <si>
    <t>Bionic Tigers</t>
  </si>
  <si>
    <t>The Instigators</t>
  </si>
  <si>
    <t>Team Talon</t>
  </si>
  <si>
    <t>Leroy Jenkins</t>
  </si>
  <si>
    <t>ROBO KINGS AND QUEENS</t>
  </si>
  <si>
    <t>QS1601</t>
  </si>
  <si>
    <t>Mekheads</t>
  </si>
  <si>
    <t>Rough Riders</t>
  </si>
  <si>
    <t>B.O.T. (Builders of Tomorrow)</t>
  </si>
  <si>
    <t>Up-A-Creek Robotics</t>
  </si>
  <si>
    <t>Team Spyder</t>
  </si>
  <si>
    <t>Winnovation</t>
  </si>
  <si>
    <t>Garrett Coalition (GaCo)</t>
  </si>
  <si>
    <t>Rockin Robots</t>
  </si>
  <si>
    <t>RoboBuffs</t>
  </si>
  <si>
    <t>TECHNOTICS</t>
  </si>
  <si>
    <t>Sab-BOT-age</t>
  </si>
  <si>
    <t>The Robo-Skunks</t>
  </si>
  <si>
    <t>Precision Guessworks</t>
  </si>
  <si>
    <t>Iron Devils</t>
  </si>
  <si>
    <t>G3 Robotics</t>
  </si>
  <si>
    <t>Hamosad</t>
  </si>
  <si>
    <t>Tech Heads</t>
  </si>
  <si>
    <t>Harlem Knights</t>
  </si>
  <si>
    <t>Griffitrons</t>
  </si>
  <si>
    <t>Raptor Force Engineering</t>
  </si>
  <si>
    <t>Weapons of Mass Construction</t>
  </si>
  <si>
    <t>Shaq-Bot</t>
  </si>
  <si>
    <t>Buchanan Bird Brains</t>
  </si>
  <si>
    <t>Robo-T-Birds</t>
  </si>
  <si>
    <t>The T-Bird</t>
  </si>
  <si>
    <t>The Ultimate Protection Squad</t>
  </si>
  <si>
    <t>The Pascack PI-oneers</t>
  </si>
  <si>
    <t>Sidewinder</t>
  </si>
  <si>
    <t xml:space="preserve">Quantum Ninjas </t>
  </si>
  <si>
    <t>Ascent Climber</t>
  </si>
  <si>
    <t>Citrus Circuits</t>
  </si>
  <si>
    <t>Techno Titans</t>
  </si>
  <si>
    <t>Titan of Steel</t>
  </si>
  <si>
    <t xml:space="preserve">Chimeras </t>
  </si>
  <si>
    <t>Orbit</t>
  </si>
  <si>
    <t>CougarBots</t>
  </si>
  <si>
    <t>Robocats</t>
  </si>
  <si>
    <t>Gatorbotics</t>
  </si>
  <si>
    <t>RoboCubs</t>
  </si>
  <si>
    <t>Ratchet Rockers</t>
  </si>
  <si>
    <t>AMP'D Robotics</t>
  </si>
  <si>
    <t>The Ravonics Revolution</t>
  </si>
  <si>
    <t>Raptors</t>
  </si>
  <si>
    <t>Dawgma</t>
  </si>
  <si>
    <t>MORE Robotics</t>
  </si>
  <si>
    <t>Redbird Robotics</t>
  </si>
  <si>
    <t>D'Penguineers</t>
  </si>
  <si>
    <t>PenguinBot VIII</t>
  </si>
  <si>
    <t>Armada</t>
  </si>
  <si>
    <t>The Fighting Pi</t>
  </si>
  <si>
    <t>The Umbrella Corporation</t>
  </si>
  <si>
    <t>PhyXTGears</t>
  </si>
  <si>
    <t>Marvin</t>
  </si>
  <si>
    <t>Tidal Force</t>
  </si>
  <si>
    <t>The FBI - FIRST Bots of Independence</t>
  </si>
  <si>
    <t>N.E.R.D.S. (Nifty Engineering Robotics Design Squad)</t>
  </si>
  <si>
    <t>Team Driven</t>
  </si>
  <si>
    <t>Fresta Valley Robotics Club</t>
  </si>
  <si>
    <t>Hilltoppers</t>
  </si>
  <si>
    <t>Green Reapers</t>
  </si>
  <si>
    <t>Robot Casserole</t>
  </si>
  <si>
    <t>Project X</t>
  </si>
  <si>
    <t>TigerBot</t>
  </si>
  <si>
    <t>Chicago Knights</t>
  </si>
  <si>
    <t>Red Alert</t>
  </si>
  <si>
    <t>Shockwave</t>
  </si>
  <si>
    <t>Short Circuits</t>
  </si>
  <si>
    <t>P-51 Mustangs</t>
  </si>
  <si>
    <t>Air Raid</t>
  </si>
  <si>
    <t>Harrison Boiler Robotics</t>
  </si>
  <si>
    <t>Hyperion</t>
  </si>
  <si>
    <t>Lab Rats</t>
  </si>
  <si>
    <t>ThunderStorm Robotics</t>
  </si>
  <si>
    <t>L-Rod</t>
  </si>
  <si>
    <t>Argos</t>
  </si>
  <si>
    <t>Technomancers</t>
  </si>
  <si>
    <t>Emerator</t>
  </si>
  <si>
    <t>Potatoes</t>
  </si>
  <si>
    <t>Robo-Titans</t>
  </si>
  <si>
    <t>Paseliens</t>
  </si>
  <si>
    <t>Liberty Robotics</t>
  </si>
  <si>
    <t>E1Bots</t>
  </si>
  <si>
    <t>Goliath</t>
  </si>
  <si>
    <t>Robo Chiefs</t>
  </si>
  <si>
    <t>Digital Hawks</t>
  </si>
  <si>
    <t>The Brazilian Trail Blazers</t>
  </si>
  <si>
    <t>Tigerbytes</t>
  </si>
  <si>
    <t>Viking Robotics</t>
  </si>
  <si>
    <t>Chill Out..!</t>
  </si>
  <si>
    <t>Freezebie</t>
  </si>
  <si>
    <t>Electric Eagles</t>
  </si>
  <si>
    <t>Dublin School</t>
  </si>
  <si>
    <t>The Robotics Team</t>
  </si>
  <si>
    <t>Flying Circuits</t>
  </si>
  <si>
    <t>Crusty</t>
  </si>
  <si>
    <t>T.O.P. Hatters</t>
  </si>
  <si>
    <t>B.O.B.</t>
  </si>
  <si>
    <t>The Pilots</t>
  </si>
  <si>
    <t>ACE</t>
  </si>
  <si>
    <t>Team Clutch</t>
  </si>
  <si>
    <t>RoboTigers</t>
  </si>
  <si>
    <t>The Dapper Dans</t>
  </si>
  <si>
    <t>Team Stealth</t>
  </si>
  <si>
    <t>Vikings</t>
  </si>
  <si>
    <t>ViKing Tech</t>
  </si>
  <si>
    <t>S.W.A.T.</t>
  </si>
  <si>
    <t>B2</t>
  </si>
  <si>
    <t>Jaguar Robotics</t>
  </si>
  <si>
    <t>FRESH</t>
  </si>
  <si>
    <t>Black Scots</t>
  </si>
  <si>
    <t>Llano Estacado RoboRaiders</t>
  </si>
  <si>
    <t>Cowboys</t>
  </si>
  <si>
    <t>RoboCowboy</t>
  </si>
  <si>
    <t>The Cyborgs</t>
  </si>
  <si>
    <t>Robo-Jackets</t>
  </si>
  <si>
    <t>The STING</t>
  </si>
  <si>
    <t>BoxerBots</t>
  </si>
  <si>
    <t>Carbonauts</t>
  </si>
  <si>
    <t>Carbon Curious 1</t>
  </si>
  <si>
    <t>Screaming Eagles</t>
  </si>
  <si>
    <t>The MilkenKnights</t>
  </si>
  <si>
    <t>Le Vortex</t>
  </si>
  <si>
    <t>Ladder 1847</t>
  </si>
  <si>
    <t>Griffins</t>
  </si>
  <si>
    <t>Mechanicats</t>
  </si>
  <si>
    <t>CEPHAS</t>
  </si>
  <si>
    <t>TCS</t>
  </si>
  <si>
    <t>Space Cookies</t>
  </si>
  <si>
    <t>Beachbotics</t>
  </si>
  <si>
    <t>Warriors of East Harlem</t>
  </si>
  <si>
    <t>Jackie IX</t>
  </si>
  <si>
    <t>ILITE Robotics</t>
  </si>
  <si>
    <t>Bullbots</t>
  </si>
  <si>
    <t>Eagletron</t>
  </si>
  <si>
    <t>Concussive Engineers</t>
  </si>
  <si>
    <t>Saints Robotics</t>
  </si>
  <si>
    <t>Exploding Bacon</t>
  </si>
  <si>
    <t>ShoreBots</t>
  </si>
  <si>
    <t>Bluecrab</t>
  </si>
  <si>
    <t>Team Combustion</t>
  </si>
  <si>
    <t>MTHS Firebird Robotics</t>
  </si>
  <si>
    <t>NC GEARS</t>
  </si>
  <si>
    <t>Otis 2</t>
  </si>
  <si>
    <t>McMain Hurricanes</t>
  </si>
  <si>
    <t>Oz-Ram</t>
  </si>
  <si>
    <t>The MidKnight Inventors</t>
  </si>
  <si>
    <t>Elysium</t>
  </si>
  <si>
    <t>The Tech Tigers</t>
  </si>
  <si>
    <t>Tiger, The Beast</t>
  </si>
  <si>
    <t>Tel-Nof</t>
  </si>
  <si>
    <t>CINDERELLA</t>
  </si>
  <si>
    <t>Neat Team</t>
  </si>
  <si>
    <t>Airforce High School</t>
  </si>
  <si>
    <t>Techni4</t>
  </si>
  <si>
    <t xml:space="preserve"> FG</t>
  </si>
  <si>
    <t>mishka</t>
  </si>
  <si>
    <t>Arming High School</t>
  </si>
  <si>
    <t>ElectroBunny</t>
  </si>
  <si>
    <t>The Janksters</t>
  </si>
  <si>
    <t>Searing Engineering</t>
  </si>
  <si>
    <t>Brighton Burning Tiger</t>
  </si>
  <si>
    <t>Tigger</t>
  </si>
  <si>
    <t>Raider Revolution Robotics</t>
  </si>
  <si>
    <t>GEORGE</t>
  </si>
  <si>
    <t>Robohawks</t>
  </si>
  <si>
    <t>Team Titanium</t>
  </si>
  <si>
    <t>Dreadnought</t>
  </si>
  <si>
    <t>Broncobots</t>
  </si>
  <si>
    <t>Wiki</t>
  </si>
  <si>
    <t>Horse Power!</t>
  </si>
  <si>
    <t>Stag Robotics</t>
  </si>
  <si>
    <t>STAG Robotics</t>
  </si>
  <si>
    <t>HERMES</t>
  </si>
  <si>
    <t>HADES</t>
  </si>
  <si>
    <t>Tualatin Robotics</t>
  </si>
  <si>
    <t>Tulsa Technology Center</t>
  </si>
  <si>
    <t>Lightning Bots</t>
  </si>
  <si>
    <t>Cybergnomes</t>
  </si>
  <si>
    <t>Mighty Monkey Wrenches</t>
  </si>
  <si>
    <t>Fredericksburg Academy</t>
  </si>
  <si>
    <t>Titan Robotics</t>
  </si>
  <si>
    <t>Phantom Mentalist</t>
  </si>
  <si>
    <t>Telepath</t>
  </si>
  <si>
    <t>Neo-Tech Robotics</t>
  </si>
  <si>
    <t>IncrediBULLS</t>
  </si>
  <si>
    <t>Rockford Robotics</t>
  </si>
  <si>
    <t>DERT</t>
  </si>
  <si>
    <t>Bear Metal</t>
  </si>
  <si>
    <t>Bearmageddon</t>
  </si>
  <si>
    <t>Pink Panthers</t>
  </si>
  <si>
    <t>The Beattie Bulldogs</t>
  </si>
  <si>
    <t>The Beattie Bulldog</t>
  </si>
  <si>
    <t>KnightKrawler</t>
  </si>
  <si>
    <t>TigerTronics</t>
  </si>
  <si>
    <t>Tech Vikes</t>
  </si>
  <si>
    <t>OP Robotics</t>
  </si>
  <si>
    <t>The Hitchhikers</t>
  </si>
  <si>
    <t>C.O.R.E  2062</t>
  </si>
  <si>
    <t>The Panther Project</t>
  </si>
  <si>
    <t>Apple Pi</t>
  </si>
  <si>
    <t>Metal Jackets</t>
  </si>
  <si>
    <t>Stinger</t>
  </si>
  <si>
    <t>Captain Hook</t>
  </si>
  <si>
    <t>EagleForce</t>
  </si>
  <si>
    <t>Enigma Robotics</t>
  </si>
  <si>
    <t>Laser Robotics</t>
  </si>
  <si>
    <t>Robotic Wolves</t>
  </si>
  <si>
    <t>Wolfbot II</t>
  </si>
  <si>
    <t>Jaws, Ringo, Otis, Jaws II</t>
  </si>
  <si>
    <t>Torbotics</t>
  </si>
  <si>
    <t>Icarus</t>
  </si>
  <si>
    <t>Team BLITZ</t>
  </si>
  <si>
    <t>Robots by the C</t>
  </si>
  <si>
    <t>C Monster</t>
  </si>
  <si>
    <t>RoboDogs</t>
  </si>
  <si>
    <t>Buff 'n Blue</t>
  </si>
  <si>
    <t>Bowtie Brigade</t>
  </si>
  <si>
    <t>Team Paradox</t>
  </si>
  <si>
    <t>The Colonels</t>
  </si>
  <si>
    <t>The Junkyard Dogs</t>
  </si>
  <si>
    <t>Mighty Titans</t>
  </si>
  <si>
    <t>LuLu Bot</t>
  </si>
  <si>
    <t>Nightmares</t>
  </si>
  <si>
    <t>Team Tators</t>
  </si>
  <si>
    <t>Ultraviolet</t>
  </si>
  <si>
    <t>Alpha+</t>
  </si>
  <si>
    <t>Presentation Invasion</t>
  </si>
  <si>
    <t>Impossible Mission Force</t>
  </si>
  <si>
    <t>Ilhicamina</t>
  </si>
  <si>
    <t>TORC</t>
  </si>
  <si>
    <t>Leonidas</t>
  </si>
  <si>
    <t>Team Tobor</t>
  </si>
  <si>
    <t>TOBOR</t>
  </si>
  <si>
    <t>Gators</t>
  </si>
  <si>
    <t>HAZMATs</t>
  </si>
  <si>
    <t>CHUCK</t>
  </si>
  <si>
    <t>Mechaknights</t>
  </si>
  <si>
    <t>CV Bearbots</t>
  </si>
  <si>
    <t>CV Bearbot</t>
  </si>
  <si>
    <t>Monty Pythons</t>
  </si>
  <si>
    <t>Monty</t>
  </si>
  <si>
    <t>S*M*A*S*H</t>
  </si>
  <si>
    <t>Radar</t>
  </si>
  <si>
    <t>Chassell Township High School</t>
  </si>
  <si>
    <t>Chassell Robotics</t>
  </si>
  <si>
    <t>Wire Freaks</t>
  </si>
  <si>
    <t>ausTIN CANs</t>
  </si>
  <si>
    <t>Trailblazers</t>
  </si>
  <si>
    <t>Radical Tech</t>
  </si>
  <si>
    <t>Aluminum Falcons</t>
  </si>
  <si>
    <t>KING TeC</t>
  </si>
  <si>
    <t>Sir Galahad</t>
  </si>
  <si>
    <t>Titanium Tomahawks</t>
  </si>
  <si>
    <t>The Fighting Calculators</t>
  </si>
  <si>
    <t>The Robettes</t>
  </si>
  <si>
    <t>Zero Gravity</t>
  </si>
  <si>
    <t>G.E.A.R.s (Great Engineers Awesome Robots)</t>
  </si>
  <si>
    <t>Ed (short for Education)</t>
  </si>
  <si>
    <t>Tigerbots</t>
  </si>
  <si>
    <t>RAMAZOIDZ</t>
  </si>
  <si>
    <t>Bulldogs</t>
  </si>
  <si>
    <t>Team Volt</t>
  </si>
  <si>
    <t>Team Hero</t>
  </si>
  <si>
    <t>Flux Core</t>
  </si>
  <si>
    <t>YAK Attack</t>
  </si>
  <si>
    <t>EPIC Robotics</t>
  </si>
  <si>
    <t>Fondy Fire</t>
  </si>
  <si>
    <t>Las Pumas</t>
  </si>
  <si>
    <t>Anon</t>
  </si>
  <si>
    <t>Robo-Lions</t>
  </si>
  <si>
    <t>MMRambotics</t>
  </si>
  <si>
    <t>BEAST Robotics</t>
  </si>
  <si>
    <t>Bright Bears</t>
  </si>
  <si>
    <t>The Spikes</t>
  </si>
  <si>
    <t>AXIOM</t>
  </si>
  <si>
    <t>Bam-Bot</t>
  </si>
  <si>
    <t xml:space="preserve">Blue Twilight </t>
  </si>
  <si>
    <t>Fontainebleau High School</t>
  </si>
  <si>
    <t>FHS Robodawgs</t>
  </si>
  <si>
    <t>R.A.I. (Renaissance Artificial Intelligence)</t>
  </si>
  <si>
    <t>Tigers</t>
  </si>
  <si>
    <t>CougarTech</t>
  </si>
  <si>
    <t>General Angels</t>
  </si>
  <si>
    <t>Bulbasaur</t>
  </si>
  <si>
    <t>Onyxtronix</t>
  </si>
  <si>
    <t>Deus ex Machina</t>
  </si>
  <si>
    <t>Technocrats</t>
  </si>
  <si>
    <t>Brute Force</t>
  </si>
  <si>
    <t>Hermes</t>
  </si>
  <si>
    <t>The Army of Sum</t>
  </si>
  <si>
    <t>The Mavericks</t>
  </si>
  <si>
    <t>1/4 Twenties</t>
  </si>
  <si>
    <t>Robo-Panthers</t>
  </si>
  <si>
    <t>Wayzata Robotics</t>
  </si>
  <si>
    <t>Fe Maidens</t>
  </si>
  <si>
    <t>MadBot</t>
  </si>
  <si>
    <t>Bello Bots</t>
  </si>
  <si>
    <t>Panteras</t>
  </si>
  <si>
    <t>Sargon</t>
  </si>
  <si>
    <t>EngiNERDs</t>
  </si>
  <si>
    <t>Gear It Forward</t>
  </si>
  <si>
    <t>Robolopes</t>
  </si>
  <si>
    <t>Xcentrics</t>
  </si>
  <si>
    <t>Green Beast</t>
  </si>
  <si>
    <t xml:space="preserve">The Saunders Droid Factory </t>
  </si>
  <si>
    <t>David</t>
  </si>
  <si>
    <t>Animal Control</t>
  </si>
  <si>
    <t>Bruiser</t>
  </si>
  <si>
    <t>Cel-Techs</t>
  </si>
  <si>
    <t>iCelticRobot</t>
  </si>
  <si>
    <t>Metal Mercs</t>
  </si>
  <si>
    <t>Wally</t>
  </si>
  <si>
    <t>Cool Geeks</t>
  </si>
  <si>
    <t>Metal Mayhem</t>
  </si>
  <si>
    <t>The Legion</t>
  </si>
  <si>
    <t>Red River Robotics</t>
  </si>
  <si>
    <t>Stan</t>
  </si>
  <si>
    <t>Panthers</t>
  </si>
  <si>
    <t>Bearbotics</t>
  </si>
  <si>
    <t>Smokey V</t>
  </si>
  <si>
    <t>RoboLobos</t>
  </si>
  <si>
    <t>Triple Helix</t>
  </si>
  <si>
    <t>Lancer Robotics</t>
  </si>
  <si>
    <t>iBots</t>
  </si>
  <si>
    <t>The Crickets</t>
  </si>
  <si>
    <t>Cricket 6</t>
  </si>
  <si>
    <t>Jesuit High School</t>
  </si>
  <si>
    <t>Crusader Bots</t>
  </si>
  <si>
    <t>Centaur of Gravitar</t>
  </si>
  <si>
    <t>C Company</t>
  </si>
  <si>
    <t>C-GOR</t>
  </si>
  <si>
    <t>Ninjineers</t>
  </si>
  <si>
    <t>Trojans</t>
  </si>
  <si>
    <t>Oklahoma STORM</t>
  </si>
  <si>
    <t>Robotichauns</t>
  </si>
  <si>
    <t>OKC 4-H Robotics - Ninja Monkees</t>
  </si>
  <si>
    <t>RoboJackets</t>
  </si>
  <si>
    <t>Plasma Robotics</t>
  </si>
  <si>
    <t>TNT</t>
  </si>
  <si>
    <t>Shrapnel Sergeants</t>
  </si>
  <si>
    <t>Cyclone</t>
  </si>
  <si>
    <t>Blue Valley CAPS Metal Mustang Robotics</t>
  </si>
  <si>
    <t>Pegasus</t>
  </si>
  <si>
    <t>Rebel @lliance</t>
  </si>
  <si>
    <t>Robototes</t>
  </si>
  <si>
    <t>WiredCats</t>
  </si>
  <si>
    <t>RTR Team Robotics</t>
  </si>
  <si>
    <t>The KwarQs</t>
  </si>
  <si>
    <t>Robot Mafia</t>
  </si>
  <si>
    <t xml:space="preserve">Hydra </t>
  </si>
  <si>
    <t>Hydra</t>
  </si>
  <si>
    <t>Blue Devils Gear Heads</t>
  </si>
  <si>
    <t>Steve</t>
  </si>
  <si>
    <t>'Iobotics</t>
  </si>
  <si>
    <t>Henry the 5th</t>
  </si>
  <si>
    <t>Spartechs</t>
  </si>
  <si>
    <t>Blue Thunder</t>
  </si>
  <si>
    <t>Stitch</t>
  </si>
  <si>
    <t>Kamehameha RoboWarriors</t>
  </si>
  <si>
    <t>RoboKAP</t>
  </si>
  <si>
    <t>Out of Orbit Robotics</t>
  </si>
  <si>
    <t>Raiderbots</t>
  </si>
  <si>
    <t>PWNAGE</t>
  </si>
  <si>
    <t>Genesis</t>
  </si>
  <si>
    <t>Soaring Eagles</t>
  </si>
  <si>
    <t>The Law</t>
  </si>
  <si>
    <t>Theodore</t>
  </si>
  <si>
    <t>Golden Hawks</t>
  </si>
  <si>
    <t>METAL-SKINS</t>
  </si>
  <si>
    <t>Kauaibots</t>
  </si>
  <si>
    <t>Thunderchicken</t>
  </si>
  <si>
    <t>Team Appreciate</t>
  </si>
  <si>
    <t>Team Mean Machine</t>
  </si>
  <si>
    <t>Centurions</t>
  </si>
  <si>
    <t>Hercules 5</t>
  </si>
  <si>
    <t>Goldstrikers</t>
  </si>
  <si>
    <t>Excel</t>
  </si>
  <si>
    <t>Rascal Robotics</t>
  </si>
  <si>
    <t>Westwood Robotics</t>
  </si>
  <si>
    <t>Roosevelt High School</t>
  </si>
  <si>
    <t>Teddies</t>
  </si>
  <si>
    <t>The Rough Rider</t>
  </si>
  <si>
    <t>Roboteers</t>
  </si>
  <si>
    <t>Clawbotz</t>
  </si>
  <si>
    <t>Team Implosion</t>
  </si>
  <si>
    <t>WARLords</t>
  </si>
  <si>
    <t>CocoNuts</t>
  </si>
  <si>
    <t>Mechanical Animals</t>
  </si>
  <si>
    <t>The Insomniacs</t>
  </si>
  <si>
    <t>No Mythic</t>
  </si>
  <si>
    <t>Robokong</t>
  </si>
  <si>
    <t>BearBotics</t>
  </si>
  <si>
    <t>Bionic Polars</t>
  </si>
  <si>
    <t>Talon Robotics</t>
  </si>
  <si>
    <t>Warrior Robotics</t>
  </si>
  <si>
    <t>Ares 2503</t>
  </si>
  <si>
    <t>The Governors</t>
  </si>
  <si>
    <t>The Governator</t>
  </si>
  <si>
    <t>Saber Robotics</t>
  </si>
  <si>
    <t>Gudertron, Jr.</t>
  </si>
  <si>
    <t>Cougars</t>
  </si>
  <si>
    <t>Duluth East Daredevils</t>
  </si>
  <si>
    <t xml:space="preserve"> T.E.R.T.O.L.A.</t>
  </si>
  <si>
    <t>TigerBots</t>
  </si>
  <si>
    <t>The Tiger Bot</t>
  </si>
  <si>
    <t>Green Wrenches</t>
  </si>
  <si>
    <t>Spartans</t>
  </si>
  <si>
    <t>Eugene</t>
  </si>
  <si>
    <t>SERT</t>
  </si>
  <si>
    <t>Royal Robotics</t>
  </si>
  <si>
    <t>Crimson Robotics</t>
  </si>
  <si>
    <t>RoboDoves</t>
  </si>
  <si>
    <t>Inconceivable</t>
  </si>
  <si>
    <t>Hawks</t>
  </si>
  <si>
    <t>Hansel</t>
  </si>
  <si>
    <t>FLASH Power</t>
  </si>
  <si>
    <t>Mojojojojudorobo the second</t>
  </si>
  <si>
    <t>The Lakers</t>
  </si>
  <si>
    <t>The Plaid Pillagers</t>
  </si>
  <si>
    <t>Krypton Cougars</t>
  </si>
  <si>
    <t>Go4bots</t>
  </si>
  <si>
    <t>HCRC</t>
  </si>
  <si>
    <t>Quantum Mechanics</t>
  </si>
  <si>
    <t>Millerbots</t>
  </si>
  <si>
    <t>The Millerbot</t>
  </si>
  <si>
    <t>Skynet</t>
  </si>
  <si>
    <t>Penguin Empire</t>
  </si>
  <si>
    <t>The WarHawks</t>
  </si>
  <si>
    <t>RoboRams</t>
  </si>
  <si>
    <t>RadioActive Roaches</t>
  </si>
  <si>
    <t xml:space="preserve">SOTAbots </t>
  </si>
  <si>
    <t>Normality Zero</t>
  </si>
  <si>
    <t>Norm</t>
  </si>
  <si>
    <t>RoboDog</t>
  </si>
  <si>
    <t>RoboDog 2560</t>
  </si>
  <si>
    <t>RoboHuskie</t>
  </si>
  <si>
    <t>Chilean Heart</t>
  </si>
  <si>
    <t>Pingry Robotics</t>
  </si>
  <si>
    <t>LIC Robodogs</t>
  </si>
  <si>
    <t>PantherBots</t>
  </si>
  <si>
    <t>Reseda Regents Robotics R^3</t>
  </si>
  <si>
    <t>Copper Bots</t>
  </si>
  <si>
    <t>DiscoBots</t>
  </si>
  <si>
    <t>Nemesis</t>
  </si>
  <si>
    <t>RedTails</t>
  </si>
  <si>
    <t>Team Falcon</t>
  </si>
  <si>
    <t>Steel Hawks</t>
  </si>
  <si>
    <t>Highland Robotics</t>
  </si>
  <si>
    <t>Metal and Soul</t>
  </si>
  <si>
    <t>Sehome Seamonsters</t>
  </si>
  <si>
    <t>Irish Robotics</t>
  </si>
  <si>
    <t>BeaverworX</t>
  </si>
  <si>
    <t>Jacktown Vectors</t>
  </si>
  <si>
    <t>Robit</t>
  </si>
  <si>
    <t>The Corsairs</t>
  </si>
  <si>
    <t>PROTOBOT</t>
  </si>
  <si>
    <t>MARS</t>
  </si>
  <si>
    <t>The Charge</t>
  </si>
  <si>
    <t>T.B.D.</t>
  </si>
  <si>
    <t>Bucs</t>
  </si>
  <si>
    <t>Evolution</t>
  </si>
  <si>
    <t>Thunderbolts</t>
  </si>
  <si>
    <t>The Theoreticals</t>
  </si>
  <si>
    <t>The Gryphons</t>
  </si>
  <si>
    <t>The Gryphon</t>
  </si>
  <si>
    <t>Lake Monsters</t>
  </si>
  <si>
    <t>Rebels</t>
  </si>
  <si>
    <t>Rebellion</t>
  </si>
  <si>
    <t>HOTBOTZ</t>
  </si>
  <si>
    <t>PCCR</t>
  </si>
  <si>
    <t>Pitt Pirates</t>
  </si>
  <si>
    <t>Dark Matter</t>
  </si>
  <si>
    <t>Cyborg Mustangs</t>
  </si>
  <si>
    <t>Infinite Loop</t>
  </si>
  <si>
    <t>Rams</t>
  </si>
  <si>
    <t>Platypi</t>
  </si>
  <si>
    <t>Quasics</t>
  </si>
  <si>
    <t>Team Thundercats</t>
  </si>
  <si>
    <t>Thundertank</t>
  </si>
  <si>
    <t>Team Pedestrian</t>
  </si>
  <si>
    <t>Pengbots</t>
  </si>
  <si>
    <t>Robo Krew</t>
  </si>
  <si>
    <t>TGM CougarBot</t>
  </si>
  <si>
    <t>Knights of the Valley</t>
  </si>
  <si>
    <t>Tenacious Technicians</t>
  </si>
  <si>
    <t>FRYE</t>
  </si>
  <si>
    <t>Ecorse Robo Raiders</t>
  </si>
  <si>
    <t>Tiger Team, Leyada</t>
  </si>
  <si>
    <t>Sparky 4.0</t>
  </si>
  <si>
    <t>Order 2 Chaos</t>
  </si>
  <si>
    <t>WE ROBOT</t>
  </si>
  <si>
    <t>Iron Wolves</t>
  </si>
  <si>
    <t>iRaiders</t>
  </si>
  <si>
    <t>Philbot</t>
  </si>
  <si>
    <t>Blue mite</t>
  </si>
  <si>
    <t>blue mite</t>
  </si>
  <si>
    <t>Ice Princesses</t>
  </si>
  <si>
    <t>Prince Edward</t>
  </si>
  <si>
    <t>Storm Robotics Team</t>
  </si>
  <si>
    <t>Pigmice</t>
  </si>
  <si>
    <t>Turner Lions</t>
  </si>
  <si>
    <t>IronHorse Robotics</t>
  </si>
  <si>
    <t>Blaze</t>
  </si>
  <si>
    <t>Radioactive Robotics</t>
  </si>
  <si>
    <t>Stryke Force</t>
  </si>
  <si>
    <t>ROBOTS IN MOTION</t>
  </si>
  <si>
    <t>Code Red Robotics / Stray Dogs</t>
  </si>
  <si>
    <t>IRONDOGZ</t>
  </si>
  <si>
    <t>RoboPRIDE</t>
  </si>
  <si>
    <t xml:space="preserve">Engineers of Tomorrow </t>
  </si>
  <si>
    <t>Prometheus</t>
  </si>
  <si>
    <t>Shaker Robotics</t>
  </si>
  <si>
    <t>Bionic Bison</t>
  </si>
  <si>
    <t>Knight and Nerdy</t>
  </si>
  <si>
    <t>K-Botics</t>
  </si>
  <si>
    <t>StormBots</t>
  </si>
  <si>
    <t>StormBot IV</t>
  </si>
  <si>
    <t>Gear Heads</t>
  </si>
  <si>
    <t>Bluff City Bots</t>
  </si>
  <si>
    <t>Team Dynamite</t>
  </si>
  <si>
    <t>The Automatons</t>
  </si>
  <si>
    <t>Wave Robotics</t>
  </si>
  <si>
    <t>Crown City Robotics</t>
  </si>
  <si>
    <t>Riverside RoboTigers</t>
  </si>
  <si>
    <t>The Livonia  Warriors</t>
  </si>
  <si>
    <t>Roboscorpions</t>
  </si>
  <si>
    <t>RoboScorpion</t>
  </si>
  <si>
    <t>Team Beta</t>
  </si>
  <si>
    <t>Eaglebots</t>
  </si>
  <si>
    <t>The Daedalus Project</t>
  </si>
  <si>
    <t>Blue Tide</t>
  </si>
  <si>
    <t>FireBears</t>
  </si>
  <si>
    <t>The MegaHertz</t>
  </si>
  <si>
    <t>The All Sparks</t>
  </si>
  <si>
    <t>Ursa Major</t>
  </si>
  <si>
    <t>Crevolution</t>
  </si>
  <si>
    <t>DM High Voltage</t>
  </si>
  <si>
    <t>The Prototypes</t>
  </si>
  <si>
    <t>Mr. Chubbers I</t>
  </si>
  <si>
    <t>BEASTBOT</t>
  </si>
  <si>
    <t>Planetary Drive</t>
  </si>
  <si>
    <t>Eridanus</t>
  </si>
  <si>
    <t>Infinity's End</t>
  </si>
  <si>
    <t>ElkLogics</t>
  </si>
  <si>
    <t>Regal Eagles</t>
  </si>
  <si>
    <t>n/a</t>
  </si>
  <si>
    <t>Beantown Botz</t>
  </si>
  <si>
    <t>CyberCats</t>
  </si>
  <si>
    <t>Eagles</t>
  </si>
  <si>
    <t>Cold Spring Harbor High School</t>
  </si>
  <si>
    <t>CyberHawks</t>
  </si>
  <si>
    <t>Devilbotz</t>
  </si>
  <si>
    <t>Lucifer</t>
  </si>
  <si>
    <t>Orange Thunder</t>
  </si>
  <si>
    <t>river</t>
  </si>
  <si>
    <t>Lady Cans</t>
  </si>
  <si>
    <t>Nuts n Boltz</t>
  </si>
  <si>
    <t>F.R.E.D.</t>
  </si>
  <si>
    <t>The Hawk Collective</t>
  </si>
  <si>
    <t>Blazenbots</t>
  </si>
  <si>
    <t>MechaMonarchs</t>
  </si>
  <si>
    <t>Raven Robotics</t>
  </si>
  <si>
    <t>The Mighty Penguins</t>
  </si>
  <si>
    <t>NYACK</t>
  </si>
  <si>
    <t>NeoBots</t>
  </si>
  <si>
    <t>DragonBot</t>
  </si>
  <si>
    <t>Sultans of Turkiye</t>
  </si>
  <si>
    <t>Dacka</t>
  </si>
  <si>
    <t xml:space="preserve"> Lion Robotics</t>
  </si>
  <si>
    <t>Zebra Bots</t>
  </si>
  <si>
    <t>Jack in the Bot</t>
  </si>
  <si>
    <t>Jack V</t>
  </si>
  <si>
    <t>CoolBots</t>
  </si>
  <si>
    <t>Panther</t>
  </si>
  <si>
    <t xml:space="preserve">TIGER PRIDE </t>
  </si>
  <si>
    <t>Bionic Bears</t>
  </si>
  <si>
    <t>The Mantis</t>
  </si>
  <si>
    <t>Aggies</t>
  </si>
  <si>
    <t>John Deere</t>
  </si>
  <si>
    <t>Robo Sparks</t>
  </si>
  <si>
    <t>Sparky</t>
  </si>
  <si>
    <t>Pi Rho Techs</t>
  </si>
  <si>
    <t>Eagle 1</t>
  </si>
  <si>
    <t>Odin</t>
  </si>
  <si>
    <t>JAGBOTS</t>
  </si>
  <si>
    <t>NACI Robotics</t>
  </si>
  <si>
    <t>Gatorzillas</t>
  </si>
  <si>
    <t>Panda Machine</t>
  </si>
  <si>
    <t>Titanium Tigers</t>
  </si>
  <si>
    <t>Atlas</t>
  </si>
  <si>
    <t>Steel Mustangs</t>
  </si>
  <si>
    <t>Devastators</t>
  </si>
  <si>
    <t>Brackenbots</t>
  </si>
  <si>
    <t>Knight</t>
  </si>
  <si>
    <t>Robotarians</t>
  </si>
  <si>
    <t>automation nation</t>
  </si>
  <si>
    <t>Crimson Tide Engineers</t>
  </si>
  <si>
    <t>crimson tide</t>
  </si>
  <si>
    <t>AnaDroids</t>
  </si>
  <si>
    <t>BOB (Brains Over Brawn)</t>
  </si>
  <si>
    <t>Robopanthers</t>
  </si>
  <si>
    <t>Iron Vikings</t>
  </si>
  <si>
    <t>Cyber Tigers</t>
  </si>
  <si>
    <t>Hurricane Robotics</t>
  </si>
  <si>
    <t>RC Dawson</t>
  </si>
  <si>
    <t>Mad Rockers</t>
  </si>
  <si>
    <t>Walton Robotics</t>
  </si>
  <si>
    <t>Spartabots</t>
  </si>
  <si>
    <t>Sir Lancer Bots</t>
  </si>
  <si>
    <t>Sasha</t>
  </si>
  <si>
    <t>Cavaliers</t>
  </si>
  <si>
    <t>The Whidbey Island Wild Cats</t>
  </si>
  <si>
    <t>Phoenix Metal</t>
  </si>
  <si>
    <t>Tech Know Logic</t>
  </si>
  <si>
    <t>Hephaestus</t>
  </si>
  <si>
    <t>BoBo</t>
  </si>
  <si>
    <t>RoboGenesis</t>
  </si>
  <si>
    <t>Hotwire</t>
  </si>
  <si>
    <t>The SS Prometheus</t>
  </si>
  <si>
    <t>InTech MegaBots</t>
  </si>
  <si>
    <t>ASTECHZ</t>
  </si>
  <si>
    <t>Cougars Gone Wired</t>
  </si>
  <si>
    <t>Sebastian</t>
  </si>
  <si>
    <t>B.O.T.</t>
  </si>
  <si>
    <t>TAN(X)</t>
  </si>
  <si>
    <t xml:space="preserve"> ROBOCHARGERS</t>
  </si>
  <si>
    <t>Red Rock Robotics</t>
  </si>
  <si>
    <t>Robotitans</t>
  </si>
  <si>
    <t>Falcons</t>
  </si>
  <si>
    <t>High Scalers</t>
  </si>
  <si>
    <t>The Red Plague</t>
  </si>
  <si>
    <t>Zombots</t>
  </si>
  <si>
    <t>Ranger Robotics</t>
  </si>
  <si>
    <t>Ms. Marlene</t>
  </si>
  <si>
    <t>Kirby-Bot</t>
  </si>
  <si>
    <t>Patriots</t>
  </si>
  <si>
    <t>Nordic Storm</t>
  </si>
  <si>
    <t>The  Agency</t>
  </si>
  <si>
    <t>MKS Explosion</t>
  </si>
  <si>
    <t>STARK Industries</t>
  </si>
  <si>
    <t>Jarvis</t>
  </si>
  <si>
    <t>My Favorite Team</t>
  </si>
  <si>
    <t>na</t>
  </si>
  <si>
    <t>Seraphim Systems</t>
  </si>
  <si>
    <t>Robot Commando Squad</t>
  </si>
  <si>
    <t>T-STEM Titans</t>
  </si>
  <si>
    <t>Galileo</t>
  </si>
  <si>
    <t>Droid Rage</t>
  </si>
  <si>
    <t>Dr. Droid</t>
  </si>
  <si>
    <t>DROBA Warriors</t>
  </si>
  <si>
    <t>GLOBOTS</t>
  </si>
  <si>
    <t>Globot</t>
  </si>
  <si>
    <t>ICE</t>
  </si>
  <si>
    <t>Wildcat Robotics</t>
  </si>
  <si>
    <t>Spartans Robotics Club</t>
  </si>
  <si>
    <t>Cobalt Catalysts</t>
  </si>
  <si>
    <t>Virgilio</t>
  </si>
  <si>
    <t>Team 0xBE4</t>
  </si>
  <si>
    <t>SWAT Robotics</t>
  </si>
  <si>
    <t>Fluffy</t>
  </si>
  <si>
    <t>VB Stingers</t>
  </si>
  <si>
    <t>King Kang</t>
  </si>
  <si>
    <t>IceStorm</t>
  </si>
  <si>
    <t>Cedric</t>
  </si>
  <si>
    <t>Furious George</t>
  </si>
  <si>
    <t>AnnDroids</t>
  </si>
  <si>
    <t>Syntax Error</t>
  </si>
  <si>
    <t>Huskie Robotics</t>
  </si>
  <si>
    <t>Marie Curie</t>
  </si>
  <si>
    <t>Jatt High School</t>
  </si>
  <si>
    <t>jatt</t>
  </si>
  <si>
    <t>Robovikes</t>
  </si>
  <si>
    <t>Team Pronto</t>
  </si>
  <si>
    <t>Backwoods Bots</t>
  </si>
  <si>
    <t>Ha-Dream Team</t>
  </si>
  <si>
    <t>So-Called Robotics</t>
  </si>
  <si>
    <t>RoboEagles</t>
  </si>
  <si>
    <t>Fritz 5</t>
  </si>
  <si>
    <t>Chicken Bot Pie</t>
  </si>
  <si>
    <t>Robot Chicken</t>
  </si>
  <si>
    <t>Artemis</t>
  </si>
  <si>
    <t>Ben Shemen</t>
  </si>
  <si>
    <t>Winhawks</t>
  </si>
  <si>
    <t>Jeff</t>
  </si>
  <si>
    <t>100 Scholars</t>
  </si>
  <si>
    <t>Linex 2</t>
  </si>
  <si>
    <t>The Village Bulldogs</t>
  </si>
  <si>
    <t>The Captains</t>
  </si>
  <si>
    <t>Lightning Turtles</t>
  </si>
  <si>
    <t>Iron Plaid</t>
  </si>
  <si>
    <t>Frank</t>
  </si>
  <si>
    <t>The Cyber Rams</t>
  </si>
  <si>
    <t>Thunder Ram</t>
  </si>
  <si>
    <t>SeaBots</t>
  </si>
  <si>
    <t>Harfangs</t>
  </si>
  <si>
    <t>MR9</t>
  </si>
  <si>
    <t>RoboKnights</t>
  </si>
  <si>
    <t>Knight Rider</t>
  </si>
  <si>
    <t>The Alluminators</t>
  </si>
  <si>
    <t>???</t>
  </si>
  <si>
    <t>Aluminum Narwhals</t>
  </si>
  <si>
    <t>The East Ridge Robotic Ominous RaptorS - the ERRORS</t>
  </si>
  <si>
    <t>Gladiators</t>
  </si>
  <si>
    <t>Thunder Down Under</t>
  </si>
  <si>
    <t xml:space="preserve">The Accelerators </t>
  </si>
  <si>
    <t>Robotic Colonels</t>
  </si>
  <si>
    <t>Official Robot Constructors of America (ORCA)</t>
  </si>
  <si>
    <t xml:space="preserve">T-Birds </t>
  </si>
  <si>
    <t>Innovators Robotics</t>
  </si>
  <si>
    <t>Omega</t>
  </si>
  <si>
    <t>Flagship</t>
  </si>
  <si>
    <t>Aperture</t>
  </si>
  <si>
    <t>TeraViks</t>
  </si>
  <si>
    <t>GRANBY GRUNTS</t>
  </si>
  <si>
    <t>Munster HorsePower</t>
  </si>
  <si>
    <t>Cyberstorm</t>
  </si>
  <si>
    <t>KTC-Monsters</t>
  </si>
  <si>
    <t>Eastridge Robotics</t>
  </si>
  <si>
    <t>TECBOT</t>
  </si>
  <si>
    <t>FROG:  FIRST Robotics Organization of Grove</t>
  </si>
  <si>
    <t>Tronic Titans</t>
  </si>
  <si>
    <t>ROARBOTS</t>
  </si>
  <si>
    <t>Stealth Tigers</t>
  </si>
  <si>
    <t>Environmental Tectonics Crusaders</t>
  </si>
  <si>
    <t>Saint-Borgs</t>
  </si>
  <si>
    <t>Helen Kepler</t>
  </si>
  <si>
    <t>P.R.I.D.E</t>
  </si>
  <si>
    <t>HorsePOWER</t>
  </si>
  <si>
    <t>IgKnighters</t>
  </si>
  <si>
    <t>Knight Vision</t>
  </si>
  <si>
    <t>Purple Precision</t>
  </si>
  <si>
    <t>Fearless Falcons</t>
  </si>
  <si>
    <t>The A.N.T.</t>
  </si>
  <si>
    <t>Blaise of Glory</t>
  </si>
  <si>
    <t>Pittsford Panthers</t>
  </si>
  <si>
    <t>Athena's Warriors</t>
  </si>
  <si>
    <t>Blaze Robotics</t>
  </si>
  <si>
    <t>The Wingnuts</t>
  </si>
  <si>
    <t>Tiger Bytes</t>
  </si>
  <si>
    <t>Kobayashi Maru</t>
  </si>
  <si>
    <t>Falco Tech</t>
  </si>
  <si>
    <t>Team SPORK</t>
  </si>
  <si>
    <t>HexHounds</t>
  </si>
  <si>
    <t>Raptacon</t>
  </si>
  <si>
    <t>Ross Rambotics</t>
  </si>
  <si>
    <t>KnightBots</t>
  </si>
  <si>
    <t>Steampunk Penguins</t>
  </si>
  <si>
    <t>Royal T-Wrecks</t>
  </si>
  <si>
    <t>The Y Team</t>
  </si>
  <si>
    <t>YME Stingbots</t>
  </si>
  <si>
    <t>MR T</t>
  </si>
  <si>
    <t>TREAD</t>
  </si>
  <si>
    <t>Mechanics of Mayhem</t>
  </si>
  <si>
    <t>KM Royals</t>
  </si>
  <si>
    <t>chips</t>
  </si>
  <si>
    <t>Lion Hit Squad</t>
  </si>
  <si>
    <t>Leo</t>
  </si>
  <si>
    <t>RoboWolves</t>
  </si>
  <si>
    <t>RoboWolf</t>
  </si>
  <si>
    <t>Hawktimus Prime</t>
  </si>
  <si>
    <t>PrototypeX</t>
  </si>
  <si>
    <t>Mercury</t>
  </si>
  <si>
    <t>Red Arrows</t>
  </si>
  <si>
    <t>TRIFORCE</t>
  </si>
  <si>
    <t>TRIFORCER</t>
  </si>
  <si>
    <t>Bionic Braves</t>
  </si>
  <si>
    <t>Cyborg Ferrets</t>
  </si>
  <si>
    <t>FRED</t>
  </si>
  <si>
    <t>Birds of Prey</t>
  </si>
  <si>
    <t>Team Orion</t>
  </si>
  <si>
    <t>ILLUMICATS</t>
  </si>
  <si>
    <t>IMAGINE</t>
  </si>
  <si>
    <t>Amperes</t>
  </si>
  <si>
    <t>Granite City Gear Heads</t>
  </si>
  <si>
    <t>Ravens</t>
  </si>
  <si>
    <t>Robopack</t>
  </si>
  <si>
    <t>Kennedy Robotics</t>
  </si>
  <si>
    <t>Savage Pride</t>
  </si>
  <si>
    <t>Super NURDs</t>
  </si>
  <si>
    <t>WarriorBorgs</t>
  </si>
  <si>
    <t>Vortechs</t>
  </si>
  <si>
    <t>MADawgs</t>
  </si>
  <si>
    <t>Bessie the Beast</t>
  </si>
  <si>
    <t>Thoroughbots</t>
  </si>
  <si>
    <t>Dark Horse</t>
  </si>
  <si>
    <t>SHARP</t>
  </si>
  <si>
    <t>Clearbrook-Gonvick</t>
  </si>
  <si>
    <t>Techno Tribe</t>
  </si>
  <si>
    <t>bot bot</t>
  </si>
  <si>
    <t>Robots-R-Us</t>
  </si>
  <si>
    <t>Mariner Robotics</t>
  </si>
  <si>
    <t>Ravage!</t>
  </si>
  <si>
    <t>Big-Blue-Botics</t>
  </si>
  <si>
    <t>The Regulators</t>
  </si>
  <si>
    <t>ProDigi</t>
  </si>
  <si>
    <t>QWERTY Robotics</t>
  </si>
  <si>
    <t>RhodeRebels</t>
  </si>
  <si>
    <t>Dallas Robo Tigers</t>
  </si>
  <si>
    <t>3283 Coyote Robotix</t>
  </si>
  <si>
    <t>Camdenton 4H LASER Team</t>
  </si>
  <si>
    <t>the rocket surgeons</t>
  </si>
  <si>
    <t>Punchers</t>
  </si>
  <si>
    <t>Soaring Eagle</t>
  </si>
  <si>
    <t>Sidewinder I</t>
  </si>
  <si>
    <t>Robo Bears LOWbotics</t>
  </si>
  <si>
    <t>The Aluminum Falcon</t>
  </si>
  <si>
    <t>C-3 Rio</t>
  </si>
  <si>
    <t>OtterBots</t>
  </si>
  <si>
    <t>Backwoods Engineers</t>
  </si>
  <si>
    <t>Poly Techs</t>
  </si>
  <si>
    <t>Arrowbots</t>
  </si>
  <si>
    <t>Warehouse Crew</t>
  </si>
  <si>
    <t>Midwest WARRIORS</t>
  </si>
  <si>
    <t>Jay County High School</t>
  </si>
  <si>
    <t>TurboTrojans</t>
  </si>
  <si>
    <t>Metallic Thunder</t>
  </si>
  <si>
    <t>Robo Dawgs</t>
  </si>
  <si>
    <t>Friarbots</t>
  </si>
  <si>
    <t>Black Hawk Robotics</t>
  </si>
  <si>
    <t>Mechatronics</t>
  </si>
  <si>
    <t>Mechanical Mustangs</t>
  </si>
  <si>
    <t>Mountaineers</t>
  </si>
  <si>
    <t>D-Bug</t>
  </si>
  <si>
    <t>RoboDragons</t>
  </si>
  <si>
    <t>G.R.E.A.T. (Grissom Robotics Engineering Applications Team)</t>
  </si>
  <si>
    <t>iRobot</t>
  </si>
  <si>
    <t>Miracles &amp; Machines (M&amp;Ms)</t>
  </si>
  <si>
    <t>Yellow M&amp;M</t>
  </si>
  <si>
    <t>Superior Robotics</t>
  </si>
  <si>
    <t>Eagle Imperium</t>
  </si>
  <si>
    <t>Elset</t>
  </si>
  <si>
    <t>Potential Energy</t>
  </si>
  <si>
    <t>Charles</t>
  </si>
  <si>
    <t>The Metrobots</t>
  </si>
  <si>
    <t>NohoRobo</t>
  </si>
  <si>
    <t xml:space="preserve">System of the Corn </t>
  </si>
  <si>
    <t>System of the Corn</t>
  </si>
  <si>
    <t>Tarheel Robots</t>
  </si>
  <si>
    <t>Skyline High School</t>
  </si>
  <si>
    <t>Zimanators</t>
  </si>
  <si>
    <t>Zimanator</t>
  </si>
  <si>
    <t>Panthrobotics</t>
  </si>
  <si>
    <t>BumbleB</t>
  </si>
  <si>
    <t>UCHS MagneGeeks</t>
  </si>
  <si>
    <t>Option 16</t>
  </si>
  <si>
    <t>Robocopz</t>
  </si>
  <si>
    <t>Steel Stinger</t>
  </si>
  <si>
    <t>T-BOTS</t>
  </si>
  <si>
    <t>TecDroid</t>
  </si>
  <si>
    <t>Purple Viper</t>
  </si>
  <si>
    <t>MC2STEM Maniacs</t>
  </si>
  <si>
    <t>Bob</t>
  </si>
  <si>
    <t>COMETS</t>
  </si>
  <si>
    <t>HaleyBot</t>
  </si>
  <si>
    <t>Governators</t>
  </si>
  <si>
    <t>Model 1</t>
  </si>
  <si>
    <t>Plowbots</t>
  </si>
  <si>
    <t>Team RoboHawk</t>
  </si>
  <si>
    <t>Ratchet</t>
  </si>
  <si>
    <t>RoboBroncs</t>
  </si>
  <si>
    <t>RoboScorps</t>
  </si>
  <si>
    <t>LoupMecanique</t>
  </si>
  <si>
    <t>Manitowoc County Droid Rage 3381</t>
  </si>
  <si>
    <t>Tiberius</t>
  </si>
  <si>
    <t>Tornades</t>
  </si>
  <si>
    <t>Les Aigles d'Or</t>
  </si>
  <si>
    <t>I-Robot</t>
  </si>
  <si>
    <t>Horns of Havoc</t>
  </si>
  <si>
    <t>Robolions</t>
  </si>
  <si>
    <t>Crushing Crusaders</t>
  </si>
  <si>
    <t>ALPHA</t>
  </si>
  <si>
    <t>ROBOMonkeys</t>
  </si>
  <si>
    <t>GLaDOS</t>
  </si>
  <si>
    <t>Cyber Wolf Robotics</t>
  </si>
  <si>
    <t>Mustybots</t>
  </si>
  <si>
    <t>LOhE</t>
  </si>
  <si>
    <t>Killa-Byte Cubs</t>
  </si>
  <si>
    <t>Mad Cows</t>
  </si>
  <si>
    <t>Hackbots</t>
  </si>
  <si>
    <t>Robo Riot</t>
  </si>
  <si>
    <t>RoHawks</t>
  </si>
  <si>
    <t>GreengineerZ</t>
  </si>
  <si>
    <t>DEM BOTS</t>
  </si>
  <si>
    <t>DEMBOTS</t>
  </si>
  <si>
    <t>Z Bots</t>
  </si>
  <si>
    <t>Carpe Robotum</t>
  </si>
  <si>
    <t>MacBotics</t>
  </si>
  <si>
    <t>Code Blue</t>
  </si>
  <si>
    <t>Team PyroTech</t>
  </si>
  <si>
    <t>Brentwood Indians</t>
  </si>
  <si>
    <t>Sim-City</t>
  </si>
  <si>
    <t>Omega Factor</t>
  </si>
  <si>
    <t>Gamma</t>
  </si>
  <si>
    <t>The Windham Windup</t>
  </si>
  <si>
    <t>MAGNAtech</t>
  </si>
  <si>
    <t>Cyborg Zombies</t>
  </si>
  <si>
    <t>Buluk</t>
  </si>
  <si>
    <t>Code Orange</t>
  </si>
  <si>
    <t>LamBot</t>
  </si>
  <si>
    <t>LamBot III</t>
  </si>
  <si>
    <t>ABTOMAT</t>
  </si>
  <si>
    <t>MARIACHIBOT</t>
  </si>
  <si>
    <t>Bronc Botz</t>
  </si>
  <si>
    <t>Arrowbotics</t>
  </si>
  <si>
    <t>Short Circuit</t>
  </si>
  <si>
    <t>Cyclone Robotics</t>
  </si>
  <si>
    <t>STEM&amp;m's</t>
  </si>
  <si>
    <t>The EarthQuakers</t>
  </si>
  <si>
    <t xml:space="preserve">RoboEAGLES </t>
  </si>
  <si>
    <t>Carl</t>
  </si>
  <si>
    <t>Category 5</t>
  </si>
  <si>
    <t>Viper Drive</t>
  </si>
  <si>
    <t>FUTURE Dinos</t>
  </si>
  <si>
    <t>P.A.R.T.s</t>
  </si>
  <si>
    <t>DJ</t>
  </si>
  <si>
    <t>RETRO ROBOT SQUAD</t>
  </si>
  <si>
    <t>The Quadrangles</t>
  </si>
  <si>
    <t>MindCraft</t>
  </si>
  <si>
    <t>Hot Bots</t>
  </si>
  <si>
    <t>Jankopotamus</t>
  </si>
  <si>
    <t>Janko</t>
  </si>
  <si>
    <t>River's Edge Robotics</t>
  </si>
  <si>
    <t>Octo(PI)Rates</t>
  </si>
  <si>
    <t>Girls of Steel</t>
  </si>
  <si>
    <t>YETI Robotics</t>
  </si>
  <si>
    <t>Ubotics</t>
  </si>
  <si>
    <t>Team Fallout</t>
  </si>
  <si>
    <t>Tectronic</t>
  </si>
  <si>
    <t>Road Dogs</t>
  </si>
  <si>
    <t>Spartatroniks</t>
  </si>
  <si>
    <t>Misfit Toys</t>
  </si>
  <si>
    <t xml:space="preserve">Pneubotic Mustangs </t>
  </si>
  <si>
    <t>RoboChiefs</t>
  </si>
  <si>
    <t>Noble Nuts</t>
  </si>
  <si>
    <t>CUASI</t>
  </si>
  <si>
    <t>The Nuts &amp; Bolts of Fury</t>
  </si>
  <si>
    <t>Blue Ignition</t>
  </si>
  <si>
    <t>ITESM</t>
  </si>
  <si>
    <t>Tec Balam Esmeralda</t>
  </si>
  <si>
    <t>Patriotix</t>
  </si>
  <si>
    <t>Piranha</t>
  </si>
  <si>
    <t>Taiho</t>
  </si>
  <si>
    <t>House of Cards</t>
  </si>
  <si>
    <t>Galaktech Invaders</t>
  </si>
  <si>
    <t>Bellerophon</t>
  </si>
  <si>
    <t>Electro Eagles</t>
  </si>
  <si>
    <t>Delta Force</t>
  </si>
  <si>
    <t>Byting Bulldogs</t>
  </si>
  <si>
    <t>Bulls</t>
  </si>
  <si>
    <t>RoboBull</t>
  </si>
  <si>
    <t>S.P.E.E.D</t>
  </si>
  <si>
    <t>C4 Robotics</t>
  </si>
  <si>
    <t>Spartiates</t>
  </si>
  <si>
    <t>Stacey Robotics</t>
  </si>
  <si>
    <t>The Thunderbird</t>
  </si>
  <si>
    <t>Buc'n'Gears</t>
  </si>
  <si>
    <t>RoboRavens</t>
  </si>
  <si>
    <t>Robotronix</t>
  </si>
  <si>
    <t>LC Botkickers</t>
  </si>
  <si>
    <t>Aluminati</t>
  </si>
  <si>
    <t>Greg</t>
  </si>
  <si>
    <t>GET SMART</t>
  </si>
  <si>
    <t>Robo-Sharks</t>
  </si>
  <si>
    <t>Thundercats</t>
  </si>
  <si>
    <t>LiveWire</t>
  </si>
  <si>
    <t>Gone Fishin'</t>
  </si>
  <si>
    <t>United High School</t>
  </si>
  <si>
    <t>The Aviators</t>
  </si>
  <si>
    <t>Pheonix</t>
  </si>
  <si>
    <t>Milton Mustangs</t>
  </si>
  <si>
    <t>Wavelength</t>
  </si>
  <si>
    <t xml:space="preserve"> The Ohms</t>
  </si>
  <si>
    <t>Clover Park High School Warriors</t>
  </si>
  <si>
    <t>Saint's Robotics</t>
  </si>
  <si>
    <t>Sumdroids</t>
  </si>
  <si>
    <t>Rogue Robots of 4-H</t>
  </si>
  <si>
    <t>Rhea</t>
  </si>
  <si>
    <t>Pride in the Tribe-Caveman Robotics</t>
  </si>
  <si>
    <t>Neanderthal</t>
  </si>
  <si>
    <t>the Talon</t>
  </si>
  <si>
    <t>INVICTUS</t>
  </si>
  <si>
    <t>INVICTUS 2011</t>
  </si>
  <si>
    <t>Rocket Robotics</t>
  </si>
  <si>
    <t>Robo-Rangers</t>
  </si>
  <si>
    <t>The Nautilus</t>
  </si>
  <si>
    <t>SEStematic Eliminators</t>
  </si>
  <si>
    <t>Clockwork</t>
  </si>
  <si>
    <t>RoboMos</t>
  </si>
  <si>
    <t>Reed City Cyber Coyotes</t>
  </si>
  <si>
    <t>Goon Squad</t>
  </si>
  <si>
    <t>Catholic High School</t>
  </si>
  <si>
    <t>BearMetal</t>
  </si>
  <si>
    <t>TECHNOLOGIC</t>
  </si>
  <si>
    <t>Duct Tape Dragons</t>
  </si>
  <si>
    <t>Islanders</t>
  </si>
  <si>
    <t>GearHogs</t>
  </si>
  <si>
    <t>The Love Machine</t>
  </si>
  <si>
    <t xml:space="preserve">Team Phenomena </t>
  </si>
  <si>
    <t>Cold Logic</t>
  </si>
  <si>
    <t>Rig</t>
  </si>
  <si>
    <t>Petoskey Paladins</t>
  </si>
  <si>
    <t>Average Joes</t>
  </si>
  <si>
    <t>Joe Bot</t>
  </si>
  <si>
    <t xml:space="preserve"> Terror Bots</t>
  </si>
  <si>
    <t>ThunderColts</t>
  </si>
  <si>
    <t>Parish Robotics</t>
  </si>
  <si>
    <t>The Jungle Robotics</t>
  </si>
  <si>
    <t>The Stampede</t>
  </si>
  <si>
    <t>Ariadne</t>
  </si>
  <si>
    <t>D-Techs</t>
  </si>
  <si>
    <t>D-TECH</t>
  </si>
  <si>
    <t>Catalyst</t>
  </si>
  <si>
    <t>Houston County Alliance</t>
  </si>
  <si>
    <t>Mostly Functional</t>
  </si>
  <si>
    <t>Generals</t>
  </si>
  <si>
    <t>The Daleks</t>
  </si>
  <si>
    <t>Dalek</t>
  </si>
  <si>
    <t>Cogs</t>
  </si>
  <si>
    <t>The Flying Toasters</t>
  </si>
  <si>
    <t>Thunderbots</t>
  </si>
  <si>
    <t>Millennium Falcons</t>
  </si>
  <si>
    <t>Sparta Robotica</t>
  </si>
  <si>
    <t>Robo Raptors</t>
  </si>
  <si>
    <t>TRIBE</t>
  </si>
  <si>
    <t>BotCats</t>
  </si>
  <si>
    <t>Tractor Technicians</t>
  </si>
  <si>
    <t>Dreadbots</t>
  </si>
  <si>
    <t>Dreadbot III</t>
  </si>
  <si>
    <t>Robo - Beavers</t>
  </si>
  <si>
    <t>Unbelievable</t>
  </si>
  <si>
    <t>Lightsabers</t>
  </si>
  <si>
    <t>CPR - Cedar Park Robotics</t>
  </si>
  <si>
    <t>CPR</t>
  </si>
  <si>
    <t>Bolton Bear Bots</t>
  </si>
  <si>
    <t>Mecanum Knights</t>
  </si>
  <si>
    <t>TroBots</t>
  </si>
  <si>
    <t>Drew 2.0</t>
  </si>
  <si>
    <t>C.Y.B.O.R.G. Seagulls</t>
  </si>
  <si>
    <t>4-H Clover Bots</t>
  </si>
  <si>
    <t>Eagletrons</t>
  </si>
  <si>
    <t>rattlers</t>
  </si>
  <si>
    <t>Elemental Dragons</t>
  </si>
  <si>
    <t>Elemental Dragon</t>
  </si>
  <si>
    <t>Team Dave</t>
  </si>
  <si>
    <t>Searider Robotics</t>
  </si>
  <si>
    <t>The Patriots</t>
  </si>
  <si>
    <t>Norsemen</t>
  </si>
  <si>
    <t>GORT</t>
  </si>
  <si>
    <t>GearHead Pirates</t>
  </si>
  <si>
    <t>Warbotz</t>
  </si>
  <si>
    <t>Foximus Prime</t>
  </si>
  <si>
    <t>Panthinators</t>
  </si>
  <si>
    <t>MechSperts</t>
  </si>
  <si>
    <t>Robosapiens</t>
  </si>
  <si>
    <t>Arrowbot</t>
  </si>
  <si>
    <t>FSS Cyber Falcons</t>
  </si>
  <si>
    <t>Discepticon</t>
  </si>
  <si>
    <t>Iron Mustang</t>
  </si>
  <si>
    <t>Junkyard Battalion</t>
  </si>
  <si>
    <t xml:space="preserve">STEM Whalers </t>
  </si>
  <si>
    <t>Charger Robotics</t>
  </si>
  <si>
    <t>Green Wave Robotics</t>
  </si>
  <si>
    <t>TEKnights</t>
  </si>
  <si>
    <t>IronPanda</t>
  </si>
  <si>
    <t>The Raiders</t>
  </si>
  <si>
    <t>Caxys</t>
  </si>
  <si>
    <t>Swag</t>
  </si>
  <si>
    <t>Klein Bots</t>
  </si>
  <si>
    <t>Roto-Raptors</t>
  </si>
  <si>
    <t>The Storm</t>
  </si>
  <si>
    <t>CORE G IX</t>
  </si>
  <si>
    <t>Eagle Bots</t>
  </si>
  <si>
    <t>Govies</t>
  </si>
  <si>
    <t>Team Optix</t>
  </si>
  <si>
    <t>Tower View</t>
  </si>
  <si>
    <t>Tower View Turtle</t>
  </si>
  <si>
    <t>Roaring Robo-Panthers</t>
  </si>
  <si>
    <t>BulahBots!</t>
  </si>
  <si>
    <t>TrekNorth First City Robotics</t>
  </si>
  <si>
    <t>Dragon Robotics</t>
  </si>
  <si>
    <t>Dragon 1</t>
  </si>
  <si>
    <t>SMARTBOTS</t>
  </si>
  <si>
    <t>Aerospace</t>
  </si>
  <si>
    <t>Aero 2</t>
  </si>
  <si>
    <t>4-H WildCards</t>
  </si>
  <si>
    <t>The TerraBots</t>
  </si>
  <si>
    <t>BlitzCreek</t>
  </si>
  <si>
    <t>Cobalt Commanders</t>
  </si>
  <si>
    <t>Robot Unicorns</t>
  </si>
  <si>
    <t>Robo Wildcats</t>
  </si>
  <si>
    <t>Robo Wildcat</t>
  </si>
  <si>
    <t>Gila Monsters</t>
  </si>
  <si>
    <t>Wild Robotocats</t>
  </si>
  <si>
    <t>MekaMustangs</t>
  </si>
  <si>
    <t>Toxic Sushi</t>
  </si>
  <si>
    <t>The Army Ants</t>
  </si>
  <si>
    <t>CyberTitans</t>
  </si>
  <si>
    <t>Nisola</t>
  </si>
  <si>
    <t>WinT</t>
  </si>
  <si>
    <t>Technical Assasins</t>
  </si>
  <si>
    <t>Rangers</t>
  </si>
  <si>
    <t>Mustangs</t>
  </si>
  <si>
    <t>RoboPOP</t>
  </si>
  <si>
    <t>EagleTron</t>
  </si>
  <si>
    <t>Chargerbots</t>
  </si>
  <si>
    <t>Bits &amp; Bots</t>
  </si>
  <si>
    <t>NF Raiders</t>
  </si>
  <si>
    <t>KOTU</t>
  </si>
  <si>
    <t>Pirabots</t>
  </si>
  <si>
    <t>Pirabot</t>
  </si>
  <si>
    <t>HVA RoHAWKtics</t>
  </si>
  <si>
    <t>12 Pretty Duckies</t>
  </si>
  <si>
    <t>AmpAces</t>
  </si>
  <si>
    <t>Da bears</t>
  </si>
  <si>
    <t>Vulcan</t>
  </si>
  <si>
    <t>Roc City Robotix</t>
  </si>
  <si>
    <t>Terminators</t>
  </si>
  <si>
    <t>Teens 'Nto Technology</t>
  </si>
  <si>
    <t>M.C.R.T. ROBO RACERS</t>
  </si>
  <si>
    <t>Kentucky Wildbots</t>
  </si>
  <si>
    <t>Yellow Jackets</t>
  </si>
  <si>
    <t>The First Robotic Cardinals</t>
  </si>
  <si>
    <t>TFRC</t>
  </si>
  <si>
    <t>Spectrum</t>
  </si>
  <si>
    <t>Lincoln High School</t>
  </si>
  <si>
    <t>Absolute Zero</t>
  </si>
  <si>
    <t>Pridetronics</t>
  </si>
  <si>
    <t>Rafiki</t>
  </si>
  <si>
    <t>Kingsbury Falcons</t>
  </si>
  <si>
    <t>Robo Cop</t>
  </si>
  <si>
    <t>Wolfpack</t>
  </si>
  <si>
    <t>Steel Talon</t>
  </si>
  <si>
    <t>Pantherbotics</t>
  </si>
  <si>
    <t>Mechanized Mustangs</t>
  </si>
  <si>
    <t>Tim</t>
  </si>
  <si>
    <t>Worthington Trojans</t>
  </si>
  <si>
    <t>PanTech</t>
  </si>
  <si>
    <t>Red Storm Robotics</t>
  </si>
  <si>
    <t>Mabton LugNutz</t>
  </si>
  <si>
    <t>Kealakehe Tiki Techs</t>
  </si>
  <si>
    <t>Lunas</t>
  </si>
  <si>
    <t>Data Bits</t>
  </si>
  <si>
    <t>Shockers</t>
  </si>
  <si>
    <t>More Titans</t>
  </si>
  <si>
    <t>Circuit of Life</t>
  </si>
  <si>
    <t>MPArors</t>
  </si>
  <si>
    <t>Team Neutrino</t>
  </si>
  <si>
    <t>Atomic Dragons</t>
  </si>
  <si>
    <t>SMART  Spruce Mountain Area Robotics Team</t>
  </si>
  <si>
    <t>Cockadoodle Dominators</t>
  </si>
  <si>
    <t>The Dirty Mechanics</t>
  </si>
  <si>
    <t>Taman Keet</t>
  </si>
  <si>
    <t>Michigan City Robotics</t>
  </si>
  <si>
    <t>Firehawk</t>
  </si>
  <si>
    <t>Breakaway</t>
  </si>
  <si>
    <t>Robotic Knights</t>
  </si>
  <si>
    <t>CyberTooth</t>
  </si>
  <si>
    <t>All Knights</t>
  </si>
  <si>
    <t>Tiger Robotics</t>
  </si>
  <si>
    <t>The Last Crusaders</t>
  </si>
  <si>
    <t>d'Y Robotics</t>
  </si>
  <si>
    <t>Robo Gym</t>
  </si>
  <si>
    <t>SUITS</t>
  </si>
  <si>
    <t>DesTROYers</t>
  </si>
  <si>
    <t>LORE of the ROBATS</t>
  </si>
  <si>
    <t xml:space="preserve"> 4-H Gears</t>
  </si>
  <si>
    <t>Schrodinger's Cat</t>
  </si>
  <si>
    <t>Morgan County Mech Tech</t>
  </si>
  <si>
    <t>MBA Execs</t>
  </si>
  <si>
    <t>Incognito Robotics</t>
  </si>
  <si>
    <t>Incognito</t>
  </si>
  <si>
    <t>Sultans</t>
  </si>
  <si>
    <t>Gryphons</t>
  </si>
  <si>
    <t>Trojans Robotics</t>
  </si>
  <si>
    <t>Le Phoenix</t>
  </si>
  <si>
    <t>Duncan Dynamics</t>
  </si>
  <si>
    <t>The Troll</t>
  </si>
  <si>
    <t>Kai Orbus</t>
  </si>
  <si>
    <t>Raider Robos</t>
  </si>
  <si>
    <t>Pirate Robotics</t>
  </si>
  <si>
    <t>E=mCD</t>
  </si>
  <si>
    <t>Les Dragons</t>
  </si>
  <si>
    <t>SMAUG</t>
  </si>
  <si>
    <t>Electric Hornets</t>
  </si>
  <si>
    <t>Solaris</t>
  </si>
  <si>
    <t>Les LOUPS</t>
  </si>
  <si>
    <t>PlyWolf</t>
  </si>
  <si>
    <t>The Toppers</t>
  </si>
  <si>
    <t>Jenney II</t>
  </si>
  <si>
    <t>Sonic Howl</t>
  </si>
  <si>
    <t>Express-O</t>
  </si>
  <si>
    <t>Les Audacieux</t>
  </si>
  <si>
    <t>Scarabot</t>
  </si>
  <si>
    <t>Classics</t>
  </si>
  <si>
    <t>Tech for Kids</t>
  </si>
  <si>
    <t>KnightVision</t>
  </si>
  <si>
    <t>Eagles Robotics Xperience</t>
  </si>
  <si>
    <t>RIKITIK</t>
  </si>
  <si>
    <t>Screaming Chickens</t>
  </si>
  <si>
    <t>Redneck Robotics</t>
  </si>
  <si>
    <t>Shadetree Robotics</t>
  </si>
  <si>
    <t>Retro-Rams</t>
  </si>
  <si>
    <t>TriSonics</t>
  </si>
  <si>
    <t>M.A.R.S. Rovers</t>
  </si>
  <si>
    <t>Hostile Gato Robotics</t>
  </si>
  <si>
    <t>CIBorgs</t>
  </si>
  <si>
    <t>CI-BORG 2</t>
  </si>
  <si>
    <t>Les Cactus</t>
  </si>
  <si>
    <t>Trimec</t>
  </si>
  <si>
    <t>Theodore Roosevelt's Disco Haircut</t>
  </si>
  <si>
    <t>THE ROUGH RIDER</t>
  </si>
  <si>
    <t>Nautilus</t>
  </si>
  <si>
    <t>Nauti</t>
  </si>
  <si>
    <t>Bad News Bots</t>
  </si>
  <si>
    <t>Clockwork Mania</t>
  </si>
  <si>
    <t>Top Hat Technicians</t>
  </si>
  <si>
    <t>Jag</t>
  </si>
  <si>
    <t>Knight Bots</t>
  </si>
  <si>
    <t>Mechanical Paradise</t>
  </si>
  <si>
    <t>Cyber Tribe</t>
  </si>
  <si>
    <t>igKnightion</t>
  </si>
  <si>
    <t>The Jokers</t>
  </si>
  <si>
    <t>Alfred</t>
  </si>
  <si>
    <t>War Eagles</t>
  </si>
  <si>
    <t>N/A</t>
  </si>
  <si>
    <t>Global Dynamics</t>
  </si>
  <si>
    <t>4-H Fatal Error</t>
  </si>
  <si>
    <t>The Beak Squad</t>
  </si>
  <si>
    <t>NullPointerException</t>
  </si>
  <si>
    <t>4-H Force Team</t>
  </si>
  <si>
    <t>Bessie</t>
  </si>
  <si>
    <t>4-H Chrome Clovers</t>
  </si>
  <si>
    <t>Tornadoes</t>
  </si>
  <si>
    <t>Binary Robotics</t>
  </si>
  <si>
    <t>MakeShift Robotics</t>
  </si>
  <si>
    <t>Iron Tigers</t>
  </si>
  <si>
    <t>Murphy's Lawyers</t>
  </si>
  <si>
    <t>NerdHerd</t>
  </si>
  <si>
    <t>Cyber Dogz</t>
  </si>
  <si>
    <t>Redshift</t>
  </si>
  <si>
    <t>Knoch Knights Robotics</t>
  </si>
  <si>
    <t>Sabin-Sharks</t>
  </si>
  <si>
    <t>S.W.A.G.</t>
  </si>
  <si>
    <t>TriKzR4Kidz</t>
  </si>
  <si>
    <t>InZombiacs</t>
  </si>
  <si>
    <t>Nerds of Prey</t>
  </si>
  <si>
    <t>The Incredible Hawk</t>
  </si>
  <si>
    <t>Lo-Ellen Robotics</t>
  </si>
  <si>
    <t>Silicon Synapse</t>
  </si>
  <si>
    <t>Glenwood Springs High School</t>
  </si>
  <si>
    <t>Demon Robotics</t>
  </si>
  <si>
    <t>Robo Kats</t>
  </si>
  <si>
    <t>Robo Tigers</t>
  </si>
  <si>
    <t>M*A*S*H</t>
  </si>
  <si>
    <t>Quantum Leap</t>
  </si>
  <si>
    <t>Skycutter Pidgeon</t>
  </si>
  <si>
    <t>Team Reboot</t>
  </si>
  <si>
    <t>Maynard</t>
  </si>
  <si>
    <t>The Iron Wolverines</t>
  </si>
  <si>
    <t>Stealth Robotics</t>
  </si>
  <si>
    <t>Reb Teks</t>
  </si>
  <si>
    <t>DRIFT</t>
  </si>
  <si>
    <t>sharkatron</t>
  </si>
  <si>
    <t>Jackson Robotics</t>
  </si>
  <si>
    <t>Joe's Average Slackers</t>
  </si>
  <si>
    <t>Team RoXI</t>
  </si>
  <si>
    <t>Ctrl-Z</t>
  </si>
  <si>
    <t>Devilbots</t>
  </si>
  <si>
    <t>Paul</t>
  </si>
  <si>
    <t>Viking Robotics Team</t>
  </si>
  <si>
    <t>Viking</t>
  </si>
  <si>
    <t>Falcons FIRST</t>
  </si>
  <si>
    <t>Roborioles</t>
  </si>
  <si>
    <t>Blackhawks</t>
  </si>
  <si>
    <t>ChiefBotsFTS</t>
  </si>
  <si>
    <t>Bots of Prey</t>
  </si>
  <si>
    <t>Storm</t>
  </si>
  <si>
    <t>Randolph Robotics</t>
  </si>
  <si>
    <t>DEEP SPACE NINERS</t>
  </si>
  <si>
    <t>The Omega Glory</t>
  </si>
  <si>
    <t>EagleBots</t>
  </si>
  <si>
    <t>IHS Robotics</t>
  </si>
  <si>
    <t xml:space="preserve">Pallindrones </t>
  </si>
  <si>
    <t>Roaring Riptide</t>
  </si>
  <si>
    <t>Jagwires</t>
  </si>
  <si>
    <t>Tribe Robotics</t>
  </si>
  <si>
    <t>Confidential</t>
  </si>
  <si>
    <t>Decepta-Kings</t>
  </si>
  <si>
    <t>Excalibur</t>
  </si>
  <si>
    <t>LoggerBots</t>
  </si>
  <si>
    <t>Jerry Dwayne Loggerbot II</t>
  </si>
  <si>
    <t>Singularity</t>
  </si>
  <si>
    <t>The Blue Devils</t>
  </si>
  <si>
    <t>Iron Patriots</t>
  </si>
  <si>
    <t>Scotbots</t>
  </si>
  <si>
    <t>Braveheart</t>
  </si>
  <si>
    <t>Wilde Bunch</t>
  </si>
  <si>
    <t>Easy as Pi</t>
  </si>
  <si>
    <t>WIRED</t>
  </si>
  <si>
    <t>Monarch Robotics</t>
  </si>
  <si>
    <t>Leo Roboticus</t>
  </si>
  <si>
    <t>Shorebots</t>
  </si>
  <si>
    <t>MARS/ WARS</t>
  </si>
  <si>
    <t>Semi con-duck-tors</t>
  </si>
  <si>
    <t>WorBots</t>
  </si>
  <si>
    <t>Sabercats</t>
  </si>
  <si>
    <t>The SWAGbots</t>
  </si>
  <si>
    <t>The GLAMbots</t>
  </si>
  <si>
    <t>FRobotics</t>
  </si>
  <si>
    <t>SCRAP</t>
  </si>
  <si>
    <t>Hoya Robotics</t>
  </si>
  <si>
    <t>Project Y</t>
  </si>
  <si>
    <t>Perpetual Recursion</t>
  </si>
  <si>
    <t>SHARC</t>
  </si>
  <si>
    <t>Ninjaneers</t>
  </si>
  <si>
    <t>Leilehua Robotics</t>
  </si>
  <si>
    <t>Mule 1</t>
  </si>
  <si>
    <t>CardinalBotics</t>
  </si>
  <si>
    <t>T-Birds</t>
  </si>
  <si>
    <t xml:space="preserve">Appalachian Automation </t>
  </si>
  <si>
    <t>Robostang</t>
  </si>
  <si>
    <t>Aquilon</t>
  </si>
  <si>
    <t>MC Rocs</t>
  </si>
  <si>
    <t>Iron Riders</t>
  </si>
  <si>
    <t>Quack Attack</t>
  </si>
  <si>
    <t>Minneota Vikings</t>
  </si>
  <si>
    <t>Bit Buckets</t>
  </si>
  <si>
    <t>Cyber Foxes</t>
  </si>
  <si>
    <t>Aztechs</t>
  </si>
  <si>
    <t>Magnus Robot Fighter</t>
  </si>
  <si>
    <t>Jackson County 4-H</t>
  </si>
  <si>
    <t>IMC</t>
  </si>
  <si>
    <t>FMHS Robotics</t>
  </si>
  <si>
    <t>Genesis 4195</t>
  </si>
  <si>
    <t>QAVTC Devils</t>
  </si>
  <si>
    <t>Little Devil</t>
  </si>
  <si>
    <t>Vitruvian Bots</t>
  </si>
  <si>
    <t>RoboKronos</t>
  </si>
  <si>
    <t>ROBOCUBS</t>
  </si>
  <si>
    <t>Lola</t>
  </si>
  <si>
    <t>Robo Vikes</t>
  </si>
  <si>
    <t>Fire</t>
  </si>
  <si>
    <t>TigerBytes</t>
  </si>
  <si>
    <t>Techno Ferrets</t>
  </si>
  <si>
    <t>MetalCow Robotics</t>
  </si>
  <si>
    <t>Tritons</t>
  </si>
  <si>
    <t>Scitobors</t>
  </si>
  <si>
    <t>R4 Robo Riders</t>
  </si>
  <si>
    <t>The Robo-Rays</t>
  </si>
  <si>
    <t>Huskies</t>
  </si>
  <si>
    <t>Magnetech</t>
  </si>
  <si>
    <t xml:space="preserve">TopperBots </t>
  </si>
  <si>
    <t>AHS Redbird Robotics</t>
  </si>
  <si>
    <t>It</t>
  </si>
  <si>
    <t>Bark Botz</t>
  </si>
  <si>
    <t>Team Lance-A-Bot</t>
  </si>
  <si>
    <t>Sir Lance-A-Bot</t>
  </si>
  <si>
    <t>Mechanical Miracle</t>
  </si>
  <si>
    <t>WARPSPEED</t>
  </si>
  <si>
    <t xml:space="preserve">Joliet Cyborgs </t>
  </si>
  <si>
    <t>STAR Warriors</t>
  </si>
  <si>
    <t>LSH Robotics</t>
  </si>
  <si>
    <t>Robo Warriors</t>
  </si>
  <si>
    <t>Resurrected Robotics</t>
  </si>
  <si>
    <t>Bits &amp; Pieces</t>
  </si>
  <si>
    <t>Comet-tron</t>
  </si>
  <si>
    <t>The Gallup GearHeads</t>
  </si>
  <si>
    <t>Taipei American School</t>
  </si>
  <si>
    <t>TAS Robotics</t>
  </si>
  <si>
    <t>RoboDores</t>
  </si>
  <si>
    <t>Cyborg Cats</t>
  </si>
  <si>
    <t>BEAR Bucs</t>
  </si>
  <si>
    <t>CyberDragon</t>
  </si>
  <si>
    <t>The Fellowship of the Springs</t>
  </si>
  <si>
    <t>Secret City Wildbots</t>
  </si>
  <si>
    <t>GhostBotics</t>
  </si>
  <si>
    <t>Beehive Robotics</t>
  </si>
  <si>
    <t>CardinalBots</t>
  </si>
  <si>
    <t>Crusaders</t>
  </si>
  <si>
    <t>Maverick Boiler Robotics</t>
  </si>
  <si>
    <t>Western Hills RoboStangs</t>
  </si>
  <si>
    <t>Thingamajiggers</t>
  </si>
  <si>
    <t>N-Gen</t>
  </si>
  <si>
    <t>BULL DOGS</t>
  </si>
  <si>
    <t>Granville Robo Aces</t>
  </si>
  <si>
    <t>ScotBot4284</t>
  </si>
  <si>
    <t>ScotBot</t>
  </si>
  <si>
    <t>Camo-Bots</t>
  </si>
  <si>
    <t>Camo-Bot</t>
  </si>
  <si>
    <t>Worcester Beach Bots</t>
  </si>
  <si>
    <t>Bots of War</t>
  </si>
  <si>
    <t>Porter Bot</t>
  </si>
  <si>
    <t>Trident Robotics</t>
  </si>
  <si>
    <t>C-RockBotics</t>
  </si>
  <si>
    <t>BCS Robo Sharks</t>
  </si>
  <si>
    <t>New Tech Narcissists</t>
  </si>
  <si>
    <t>Robophins</t>
  </si>
  <si>
    <t>Iron Rams</t>
  </si>
  <si>
    <t>RoboKomodos</t>
  </si>
  <si>
    <t>ABSOLUTE</t>
  </si>
  <si>
    <t>4-H Botsmiths</t>
  </si>
  <si>
    <t>NUKES</t>
  </si>
  <si>
    <t>SUL Abe-Ro-Bots</t>
  </si>
  <si>
    <t>Trobotics</t>
  </si>
  <si>
    <t>Ladies FIRST</t>
  </si>
  <si>
    <t>The Joker</t>
  </si>
  <si>
    <t>Clockwork Oranges</t>
  </si>
  <si>
    <t>RoboRangers</t>
  </si>
  <si>
    <t>The RoboRanger</t>
  </si>
  <si>
    <t>Q Branch</t>
  </si>
  <si>
    <t>Furious Falcons</t>
  </si>
  <si>
    <t>Lutheran Roboteers</t>
  </si>
  <si>
    <t>Tupert</t>
  </si>
  <si>
    <t>Rambunction</t>
  </si>
  <si>
    <t>RoboSwag</t>
  </si>
  <si>
    <t>EHS RoboCats</t>
  </si>
  <si>
    <t>RoboCat</t>
  </si>
  <si>
    <t>Alberta Tech Alliance (ATA)</t>
  </si>
  <si>
    <t>Metallic Clouds</t>
  </si>
  <si>
    <t>Ramageddon</t>
  </si>
  <si>
    <t>Rampage</t>
  </si>
  <si>
    <t>R 13</t>
  </si>
  <si>
    <t>MaxTech</t>
  </si>
  <si>
    <t>Crimson Dragons</t>
  </si>
  <si>
    <t>Krewe de Reauxbotics</t>
  </si>
  <si>
    <t>PengWINs</t>
  </si>
  <si>
    <t>CP-BOTS</t>
  </si>
  <si>
    <t>Licho</t>
  </si>
  <si>
    <t>CIA Robotics ONE</t>
  </si>
  <si>
    <t>Spudnik</t>
  </si>
  <si>
    <t>Roxbotix</t>
  </si>
  <si>
    <t>Gems</t>
  </si>
  <si>
    <t>BullBots</t>
  </si>
  <si>
    <t>ART 4371</t>
  </si>
  <si>
    <t>Raydernators</t>
  </si>
  <si>
    <t>Nator</t>
  </si>
  <si>
    <t>Boyne City Blaze</t>
  </si>
  <si>
    <t>Dark Knights</t>
  </si>
  <si>
    <t>Juan Poj</t>
  </si>
  <si>
    <t>Dynomite</t>
  </si>
  <si>
    <t>Twisted Devils</t>
  </si>
  <si>
    <t>Team Trobot</t>
  </si>
  <si>
    <t>Benzene Bots</t>
  </si>
  <si>
    <t>Mecha-maniacs</t>
  </si>
  <si>
    <t>Ridgebotics</t>
  </si>
  <si>
    <t>Virtual Bot</t>
  </si>
  <si>
    <t>BraveBots</t>
  </si>
  <si>
    <t>The Deceivers</t>
  </si>
  <si>
    <t>Dundee Vi-Borgs</t>
  </si>
  <si>
    <t xml:space="preserve">Gear Grinders </t>
  </si>
  <si>
    <t>St. Francis High School</t>
  </si>
  <si>
    <t>Imprimis Deo</t>
  </si>
  <si>
    <t>CERBOTICS</t>
  </si>
  <si>
    <t>CETMOV</t>
  </si>
  <si>
    <t>ROULT</t>
  </si>
  <si>
    <t>Nuts &amp; Colts</t>
  </si>
  <si>
    <t>The Atoms Family</t>
  </si>
  <si>
    <t>Robotic Legends</t>
  </si>
  <si>
    <t>The Pennfield Panther</t>
  </si>
  <si>
    <t>Stallions</t>
  </si>
  <si>
    <t>EPIC Robotz</t>
  </si>
  <si>
    <t>Team Rocket</t>
  </si>
  <si>
    <t>Team IMPULSE</t>
  </si>
  <si>
    <t>Olympia Robotics Federation</t>
  </si>
  <si>
    <t>ROBOTZ Garage</t>
  </si>
  <si>
    <t>Oconee County 4H</t>
  </si>
  <si>
    <t>First Noble Team</t>
  </si>
  <si>
    <t>The Red Hot Chili Bots</t>
  </si>
  <si>
    <t>Red Hot Chili Bots</t>
  </si>
  <si>
    <t>The Burger Bots</t>
  </si>
  <si>
    <t>LeoTechs</t>
  </si>
  <si>
    <t>Green MASHine</t>
  </si>
  <si>
    <t>MASHdroid</t>
  </si>
  <si>
    <t>Robo-Jacket</t>
  </si>
  <si>
    <t>Team Illusion</t>
  </si>
  <si>
    <t>Robo Hamsters</t>
  </si>
  <si>
    <t>Titanium Titans</t>
  </si>
  <si>
    <t>Fernbank LINKS</t>
  </si>
  <si>
    <t xml:space="preserve">  TiGears</t>
  </si>
  <si>
    <t>SPARTRONS</t>
  </si>
  <si>
    <t>SuperNOVA</t>
  </si>
  <si>
    <t>Delta Prime</t>
  </si>
  <si>
    <t>Silver Circuit</t>
  </si>
  <si>
    <t>Terrier Byte Bots</t>
  </si>
  <si>
    <t>W.A.F.F.L.E.S.</t>
  </si>
  <si>
    <t>UC-Botics</t>
  </si>
  <si>
    <t>Intelligent Design [ID Robotics]</t>
  </si>
  <si>
    <t>eagle</t>
  </si>
  <si>
    <t>21st Century Robotics</t>
  </si>
  <si>
    <t>4-H DEADLOX</t>
  </si>
  <si>
    <t>Blue Prints</t>
  </si>
  <si>
    <t>Oologah</t>
  </si>
  <si>
    <t>Phantom</t>
  </si>
  <si>
    <t>South-Doyle High School</t>
  </si>
  <si>
    <t>Cybertribe</t>
  </si>
  <si>
    <t>Chrono</t>
  </si>
  <si>
    <t>Agent P</t>
  </si>
  <si>
    <t>SKy-Net</t>
  </si>
  <si>
    <t>Team X</t>
  </si>
  <si>
    <t>The Highlanders</t>
  </si>
  <si>
    <t>RoboHounds</t>
  </si>
  <si>
    <t>Humans</t>
  </si>
  <si>
    <t>B. C. Robotics</t>
  </si>
  <si>
    <t>PioNerds</t>
  </si>
  <si>
    <t>TAR-STEEL</t>
  </si>
  <si>
    <t>Nuts and Bots</t>
  </si>
  <si>
    <t>Mechanical Bulls</t>
  </si>
  <si>
    <t>Calvert STEAM Works</t>
  </si>
  <si>
    <t>King's Mechavaliers</t>
  </si>
  <si>
    <t>Team SCREAM</t>
  </si>
  <si>
    <t>Cyborg Tigers</t>
  </si>
  <si>
    <t>LG12</t>
  </si>
  <si>
    <t>Automatons</t>
  </si>
  <si>
    <t>Robokitty</t>
  </si>
  <si>
    <t>STEMpunk</t>
  </si>
  <si>
    <t>LAN Jaguars FIRST Robotics</t>
  </si>
  <si>
    <t>Wando Advanced Robotics</t>
  </si>
  <si>
    <t>The Chief</t>
  </si>
  <si>
    <t>Wired Wizards</t>
  </si>
  <si>
    <t>PA Bruins</t>
  </si>
  <si>
    <t>MinuteBots</t>
  </si>
  <si>
    <t>Enginuity</t>
  </si>
  <si>
    <t>KAOTIC Robotics</t>
  </si>
  <si>
    <t>Titanium Talons</t>
  </si>
  <si>
    <t>The Illuminators</t>
  </si>
  <si>
    <t>Apollo 2</t>
  </si>
  <si>
    <t>GOLDEN KNIGHTS</t>
  </si>
  <si>
    <t>ShockWave</t>
  </si>
  <si>
    <t>WestyTek</t>
  </si>
  <si>
    <t>Iron Bulls</t>
  </si>
  <si>
    <t>Something's Bruin</t>
  </si>
  <si>
    <t>Robotic Rangers</t>
  </si>
  <si>
    <t>Patriobots</t>
  </si>
  <si>
    <t>Patbot 2</t>
  </si>
  <si>
    <t>Sprocketology</t>
  </si>
  <si>
    <t>FullMetal Falcons</t>
  </si>
  <si>
    <t>FIRST DRaFT</t>
  </si>
  <si>
    <t>TerrorBytes</t>
  </si>
  <si>
    <t>TerrorByte-4561</t>
  </si>
  <si>
    <t>RIOT</t>
  </si>
  <si>
    <t>Orange Chaos</t>
  </si>
  <si>
    <t>Coyotes</t>
  </si>
  <si>
    <t>TERAdactyls</t>
  </si>
  <si>
    <t>Robot Commander</t>
  </si>
  <si>
    <t>Estacado Robodors</t>
  </si>
  <si>
    <t>El Toro Loco</t>
  </si>
  <si>
    <t>Rambot 1.0</t>
  </si>
  <si>
    <t>BArlow RobAutics</t>
  </si>
  <si>
    <t>SRNJRambotics</t>
  </si>
  <si>
    <t>Average Joe's</t>
  </si>
  <si>
    <t>The Tin Mints</t>
  </si>
  <si>
    <t>Rosie</t>
  </si>
  <si>
    <t>Red Nation Robotics</t>
  </si>
  <si>
    <t>Ben Davis High School</t>
  </si>
  <si>
    <t>BDGiants</t>
  </si>
  <si>
    <t>Rangeview Robotics</t>
  </si>
  <si>
    <t xml:space="preserve">Robohawks </t>
  </si>
  <si>
    <t>RoboHawk</t>
  </si>
  <si>
    <t>Husky Robotics</t>
  </si>
  <si>
    <t>HARV-E</t>
  </si>
  <si>
    <t>PRIMO</t>
  </si>
  <si>
    <t>Jersey Voltage</t>
  </si>
  <si>
    <t>AdamasBots</t>
  </si>
  <si>
    <t>Hakfar Hayarok</t>
  </si>
  <si>
    <t>Greenblitz</t>
  </si>
  <si>
    <t>Hunchbacks</t>
  </si>
  <si>
    <t>M3 Mighty Mechanical Mustangs</t>
  </si>
  <si>
    <t>Infinity</t>
  </si>
  <si>
    <t>SABERBOTS</t>
  </si>
  <si>
    <t>ICARUS INNOVATED</t>
  </si>
  <si>
    <t>Tech Titans</t>
  </si>
  <si>
    <t>Circuit Birds</t>
  </si>
  <si>
    <t>Leon</t>
  </si>
  <si>
    <t>Liberty Xcelerator</t>
  </si>
  <si>
    <t>Duct Tape Warriors</t>
  </si>
  <si>
    <t>BearTecs</t>
  </si>
  <si>
    <t>RoboRocket</t>
  </si>
  <si>
    <t>Purple Monkey Dishwasher</t>
  </si>
  <si>
    <t>Steel Trojans</t>
  </si>
  <si>
    <t>Team Pharaohs</t>
  </si>
  <si>
    <t>HawkBots</t>
  </si>
  <si>
    <t>Academy at the Lakes</t>
  </si>
  <si>
    <t>Wired Wildcats</t>
  </si>
  <si>
    <t>The Queen</t>
  </si>
  <si>
    <t>Flyers</t>
  </si>
  <si>
    <t>Rebel Alliance</t>
  </si>
  <si>
    <t>Trappers</t>
  </si>
  <si>
    <t>Iron Centaurs</t>
  </si>
  <si>
    <t>Sintian Robotics</t>
  </si>
  <si>
    <t>Cedalion</t>
  </si>
  <si>
    <t>Clinton High School</t>
  </si>
  <si>
    <t>Robodragon</t>
  </si>
  <si>
    <t>Magic</t>
  </si>
  <si>
    <t>Bobcats</t>
  </si>
  <si>
    <t>Eugenio</t>
  </si>
  <si>
    <t>BambieBotz</t>
  </si>
  <si>
    <t>Jagbots</t>
  </si>
  <si>
    <t>sHAWK n' awe</t>
  </si>
  <si>
    <t>Thunderbird Robotics</t>
  </si>
  <si>
    <t>X-Machina</t>
  </si>
  <si>
    <t xml:space="preserve">Team ASAP </t>
  </si>
  <si>
    <t>Techno-Tech</t>
  </si>
  <si>
    <t>HeavyMech</t>
  </si>
  <si>
    <t>The Vo</t>
  </si>
  <si>
    <t>FrostBots</t>
  </si>
  <si>
    <t>Goldendale High School</t>
  </si>
  <si>
    <t>WolfTech</t>
  </si>
  <si>
    <t>Stateline Robotics</t>
  </si>
  <si>
    <t>Rock Solid Robotics</t>
  </si>
  <si>
    <t>Saints</t>
  </si>
  <si>
    <t>The Red Pirates</t>
  </si>
  <si>
    <t>Butler Bots</t>
  </si>
  <si>
    <t>Predators</t>
  </si>
  <si>
    <t>TecMilenio Campus Cuernavaca</t>
  </si>
  <si>
    <t>Mechaneers</t>
  </si>
  <si>
    <t>Solar Engineering</t>
  </si>
  <si>
    <t>CyberCavs</t>
  </si>
  <si>
    <t>Az-Tech Eagles</t>
  </si>
  <si>
    <t>Murphy's law</t>
  </si>
  <si>
    <t>Brave Bots</t>
  </si>
  <si>
    <t>BRAVE Bot</t>
  </si>
  <si>
    <t>Full-metal Robotics</t>
  </si>
  <si>
    <t>eSharks</t>
  </si>
  <si>
    <t>eSharks 4684</t>
  </si>
  <si>
    <t>Aztlavolt</t>
  </si>
  <si>
    <t>Nancy</t>
  </si>
  <si>
    <t>Royal High School</t>
  </si>
  <si>
    <t>ROyal BOTS</t>
  </si>
  <si>
    <t>WD-40</t>
  </si>
  <si>
    <t>Metal Mallards</t>
  </si>
  <si>
    <t>Atomic Armadillo's</t>
  </si>
  <si>
    <t>Chowchilla Robotics</t>
  </si>
  <si>
    <t>RoboAzTechs</t>
  </si>
  <si>
    <t>Rio Raidicons</t>
  </si>
  <si>
    <t>Warriors (Team W.I.R.E.)</t>
  </si>
  <si>
    <t>CyberDoggz</t>
  </si>
  <si>
    <t>Rozum</t>
  </si>
  <si>
    <t>Northern Lights Robotics</t>
  </si>
  <si>
    <t>Henry J. Kaiser High School</t>
  </si>
  <si>
    <t>Full Metal Kats</t>
  </si>
  <si>
    <t>Comunidad Educativa Lux Mundi</t>
  </si>
  <si>
    <t>TEAM FORCE</t>
  </si>
  <si>
    <t>Geon Hayarden</t>
  </si>
  <si>
    <t>The Millennium Falcons</t>
  </si>
  <si>
    <t>Millard</t>
  </si>
  <si>
    <t>Big Bay Black Bears</t>
  </si>
  <si>
    <t>Purple Raiders</t>
  </si>
  <si>
    <t>The Outlaws</t>
  </si>
  <si>
    <t>RoboPanthers</t>
  </si>
  <si>
    <t>Tiger Bots</t>
  </si>
  <si>
    <t>EARTH</t>
  </si>
  <si>
    <t>Shaked</t>
  </si>
  <si>
    <t>ShakedTech</t>
  </si>
  <si>
    <t>Robo Dynasty</t>
  </si>
  <si>
    <t>RoboFX</t>
  </si>
  <si>
    <t>EMUs (Experimental Mayhem Unit)</t>
  </si>
  <si>
    <t>MONARCH-E</t>
  </si>
  <si>
    <t>SWC Robotics</t>
  </si>
  <si>
    <t>Scarlett Robotics</t>
  </si>
  <si>
    <t>The Iron Plainsmen</t>
  </si>
  <si>
    <t>DEROF</t>
  </si>
  <si>
    <t>Atomigators</t>
  </si>
  <si>
    <t>Patribots</t>
  </si>
  <si>
    <t>Normanhurst Boys High School</t>
  </si>
  <si>
    <t>Sparta Bots</t>
  </si>
  <si>
    <t>EISAC</t>
  </si>
  <si>
    <t>JaliScience</t>
  </si>
  <si>
    <t>Ninjas</t>
  </si>
  <si>
    <t>Alpha Gear</t>
  </si>
  <si>
    <t>Bulldog Autobots</t>
  </si>
  <si>
    <t>Pisgah Robotics</t>
  </si>
  <si>
    <t>Bexley Lions</t>
  </si>
  <si>
    <t>St. Benedict High School</t>
  </si>
  <si>
    <t>RoBenedicts</t>
  </si>
  <si>
    <t>Ehad Haam</t>
  </si>
  <si>
    <t>Talos</t>
  </si>
  <si>
    <t>RoboBlazers</t>
  </si>
  <si>
    <t>Devil Robotics</t>
  </si>
  <si>
    <t>Robo-Saints</t>
  </si>
  <si>
    <t>PWR Up</t>
  </si>
  <si>
    <t>C4</t>
  </si>
  <si>
    <t>Comets</t>
  </si>
  <si>
    <t>Nerdvana</t>
  </si>
  <si>
    <t>Optimistic Skyz</t>
  </si>
  <si>
    <t>RookieRobo</t>
  </si>
  <si>
    <t>The Drop Bears</t>
  </si>
  <si>
    <t>Aztech Robotics</t>
  </si>
  <si>
    <t>S.C.O.T.S. Bots</t>
  </si>
  <si>
    <t>Spirit Robotics</t>
  </si>
  <si>
    <t>Stormbots</t>
  </si>
  <si>
    <t>RoboSapiens</t>
  </si>
  <si>
    <t>Tenacious Drones</t>
  </si>
  <si>
    <t>El Megasor</t>
  </si>
  <si>
    <t>ATOM</t>
  </si>
  <si>
    <t>Atom</t>
  </si>
  <si>
    <t>Axiom</t>
  </si>
  <si>
    <t>VB Electras</t>
  </si>
  <si>
    <t>Pandroids</t>
  </si>
  <si>
    <t>Desert Storm</t>
  </si>
  <si>
    <t>OOBotics</t>
  </si>
  <si>
    <t>infinity</t>
  </si>
  <si>
    <t>EastBots</t>
  </si>
  <si>
    <t>Bryant HS</t>
  </si>
  <si>
    <t>Toxic Robos</t>
  </si>
  <si>
    <t>Rage Against the Machines</t>
  </si>
  <si>
    <t>Blacktown Boys</t>
  </si>
  <si>
    <t>Blacktown Girls</t>
  </si>
  <si>
    <t>Port PiraTech</t>
  </si>
  <si>
    <t>Robotic Warriors</t>
  </si>
  <si>
    <t>Jalapeno</t>
  </si>
  <si>
    <t>Black Knight Robotics</t>
  </si>
  <si>
    <t>I AM Robot</t>
  </si>
  <si>
    <t>Gadget Girls</t>
  </si>
  <si>
    <t>Cookie Monster</t>
  </si>
  <si>
    <t>One Degree North</t>
  </si>
  <si>
    <t>Flat Mountain Mechanics</t>
  </si>
  <si>
    <t>Huey Tlatoani</t>
  </si>
  <si>
    <t>Cyber-Manes</t>
  </si>
  <si>
    <t>BerryBots</t>
  </si>
  <si>
    <t>Negaunee High School</t>
  </si>
  <si>
    <t>Minerbotics</t>
  </si>
  <si>
    <t>2E</t>
  </si>
  <si>
    <t>CroBots</t>
  </si>
  <si>
    <t>Bangarang</t>
  </si>
  <si>
    <t>Junkyard Dawgs</t>
  </si>
  <si>
    <t>Optimal Robotics</t>
  </si>
  <si>
    <t>Rafa</t>
  </si>
  <si>
    <t>Lion Pride</t>
  </si>
  <si>
    <t>Mufasa</t>
  </si>
  <si>
    <t>G.I. Frost Bots</t>
  </si>
  <si>
    <t>SPEEDY</t>
  </si>
  <si>
    <t>Rock City Robots</t>
  </si>
  <si>
    <t>JungleBots</t>
  </si>
  <si>
    <t>The Eliminators</t>
  </si>
  <si>
    <t>Wildcat 4H Club</t>
  </si>
  <si>
    <t>Double X</t>
  </si>
  <si>
    <t>The CyBears</t>
  </si>
  <si>
    <t>Garnet Squadron</t>
  </si>
  <si>
    <t>The Wildebots</t>
  </si>
  <si>
    <t>Bot-Provoking</t>
  </si>
  <si>
    <t>Andromeda One</t>
  </si>
  <si>
    <t xml:space="preserve"> The Collective</t>
  </si>
  <si>
    <t>Parkside Collegiate Institute</t>
  </si>
  <si>
    <t>Bionics</t>
  </si>
  <si>
    <t>CyberKnights</t>
  </si>
  <si>
    <t>Huskyteers</t>
  </si>
  <si>
    <t>Spartronics</t>
  </si>
  <si>
    <t>The Roboctopi</t>
  </si>
  <si>
    <t>Leodroids</t>
  </si>
  <si>
    <t>HDHS HAWKTOBOTS</t>
  </si>
  <si>
    <t>Hawktobot</t>
  </si>
  <si>
    <t>Tartans</t>
  </si>
  <si>
    <t>Kingswood Regional High School</t>
  </si>
  <si>
    <t xml:space="preserve">The Resistance </t>
  </si>
  <si>
    <t>GalacTech</t>
  </si>
  <si>
    <t>Mount Vernon High School</t>
  </si>
  <si>
    <t>Marauders</t>
  </si>
  <si>
    <t>Manor Hall International School</t>
  </si>
  <si>
    <t>Maroon Monsoon</t>
  </si>
  <si>
    <t>Metalic Poet 1.0</t>
  </si>
  <si>
    <t>Cougar</t>
  </si>
  <si>
    <t>Green Machine</t>
  </si>
  <si>
    <t>T-Rex</t>
  </si>
  <si>
    <t>Vista Vortex</t>
  </si>
  <si>
    <t>Allspark9</t>
  </si>
  <si>
    <t>RoboBibb</t>
  </si>
  <si>
    <t>Royals Redneck Robots</t>
  </si>
  <si>
    <t>The Hi Fives</t>
  </si>
  <si>
    <t>Titanium-Wrecks</t>
  </si>
  <si>
    <t>ALPHA DOGS</t>
  </si>
  <si>
    <t>Fenix</t>
  </si>
  <si>
    <t>Robo Panthers</t>
  </si>
  <si>
    <t>Centaures</t>
  </si>
  <si>
    <t>Cyclones</t>
  </si>
  <si>
    <t>Les Carnicas</t>
  </si>
  <si>
    <t>LA Tech</t>
  </si>
  <si>
    <t>Lynx</t>
  </si>
  <si>
    <t>Polibot San Carlos</t>
  </si>
  <si>
    <t>Shock and Awe-sum</t>
  </si>
  <si>
    <t>Knight Tech Robotics</t>
  </si>
  <si>
    <t>Charles Hart</t>
  </si>
  <si>
    <t>RoboJets</t>
  </si>
  <si>
    <t>FIRE</t>
  </si>
  <si>
    <t>Condor Force Robot</t>
  </si>
  <si>
    <t>That ONE Team - Our Next Engineers</t>
  </si>
  <si>
    <t>Lively District Secondary School</t>
  </si>
  <si>
    <t>Iron FeNix</t>
  </si>
  <si>
    <t>BORUSAN ASIM KOCABIYIK TECHNICAL AND INDUSTRIAL HIGH SCHOOL</t>
  </si>
  <si>
    <t>TEAM BORUSAN</t>
  </si>
  <si>
    <t>Iron Lion</t>
  </si>
  <si>
    <t>DevilStorm Robotics</t>
  </si>
  <si>
    <t>Canine Crusaders</t>
  </si>
  <si>
    <t>IDEA CP Alamo</t>
  </si>
  <si>
    <t>Grifftechs</t>
  </si>
  <si>
    <t>Olympus Robotics</t>
  </si>
  <si>
    <t>Mancelona High School</t>
  </si>
  <si>
    <t>Ironmen</t>
  </si>
  <si>
    <t>BULLSEYE</t>
  </si>
  <si>
    <t>elkSPLOSION</t>
  </si>
  <si>
    <t>Iron Eagle</t>
  </si>
  <si>
    <t>Worcester Academy</t>
  </si>
  <si>
    <t>Yooper Troopers</t>
  </si>
  <si>
    <t>Jaguars</t>
  </si>
  <si>
    <t>Molten Steel</t>
  </si>
  <si>
    <t>Kingston High School</t>
  </si>
  <si>
    <t>Kingston Robo-Cards</t>
  </si>
  <si>
    <t>RHS FIRST Robotics Enterprise: Team SPOT</t>
  </si>
  <si>
    <t>Fast and Serious</t>
  </si>
  <si>
    <t>Topperbotics</t>
  </si>
  <si>
    <t>Robotic Explorers</t>
  </si>
  <si>
    <t>Gravity Loop</t>
  </si>
  <si>
    <t>Boyd-Buchanan School</t>
  </si>
  <si>
    <t>RoboBucs</t>
  </si>
  <si>
    <t>Apophis</t>
  </si>
  <si>
    <t>Design Architecture Senior High</t>
  </si>
  <si>
    <t>Phantomechanics</t>
  </si>
  <si>
    <t>Techno Inventors of Puerto Rico</t>
  </si>
  <si>
    <t>Tiger Dynasty</t>
  </si>
  <si>
    <t>Gryffingear</t>
  </si>
  <si>
    <t>Trobots</t>
  </si>
  <si>
    <t>SWAT Bots Robotics</t>
  </si>
  <si>
    <t>The Droids You're Looking For</t>
  </si>
  <si>
    <t>CavBOTS</t>
  </si>
  <si>
    <t>Mustang Robotics</t>
  </si>
  <si>
    <t>ENIGMA</t>
  </si>
  <si>
    <t>Iron Panthers</t>
  </si>
  <si>
    <t>Seacoast Collegiate High School</t>
  </si>
  <si>
    <t>Seacoast Robotics</t>
  </si>
  <si>
    <t>Batchelor Institute</t>
  </si>
  <si>
    <t>The Second Mouse</t>
  </si>
  <si>
    <t>Beavertronics</t>
  </si>
  <si>
    <t>Red Hawks</t>
  </si>
  <si>
    <t>MEGIDDO LIONS</t>
  </si>
  <si>
    <t>BoltBot</t>
  </si>
  <si>
    <t>Salt River high School</t>
  </si>
  <si>
    <t>Native Bots</t>
  </si>
  <si>
    <t>Challenger</t>
  </si>
  <si>
    <t>Jacked Up Jackets</t>
  </si>
  <si>
    <t>Fast Eddie Community Robotics</t>
  </si>
  <si>
    <t>Lakers</t>
  </si>
  <si>
    <t>robodogs</t>
  </si>
  <si>
    <t>KnighTech</t>
  </si>
  <si>
    <t>Tuba City High School</t>
  </si>
  <si>
    <t>BuzzBots</t>
  </si>
  <si>
    <t>Frontier International Academy</t>
  </si>
  <si>
    <t>The Knights</t>
  </si>
  <si>
    <t>The Iron Giants</t>
  </si>
  <si>
    <t>Gearnotics</t>
  </si>
  <si>
    <t>Corner Canyon</t>
  </si>
  <si>
    <t>Sparks</t>
  </si>
  <si>
    <t>RoboMustangs</t>
  </si>
  <si>
    <t>J. Clarke Richardson Collegiate</t>
  </si>
  <si>
    <t>Cardinal Mooney High School</t>
  </si>
  <si>
    <t>RoboCards</t>
  </si>
  <si>
    <t>ROBO-KAOS</t>
  </si>
  <si>
    <t>Northmen Robotics</t>
  </si>
  <si>
    <t>LakerBots</t>
  </si>
  <si>
    <t>Cadillac Connectors</t>
  </si>
  <si>
    <t>Marsden High School</t>
  </si>
  <si>
    <t>Robo-Nerds</t>
  </si>
  <si>
    <t>De La Salle College</t>
  </si>
  <si>
    <t>Squirrels</t>
  </si>
  <si>
    <t>Instituto Tecnologico y de Estudios Superiores de Monterrey Campus Sinaloa</t>
  </si>
  <si>
    <t>Tech - Sets</t>
  </si>
  <si>
    <t>RoBeauce</t>
  </si>
  <si>
    <t>Phantom Robotics</t>
  </si>
  <si>
    <t>STING - R</t>
  </si>
  <si>
    <t>Northport High School</t>
  </si>
  <si>
    <t>Braves</t>
  </si>
  <si>
    <t xml:space="preserve">Jagernauts </t>
  </si>
  <si>
    <t>High Impact Technologies</t>
  </si>
  <si>
    <t xml:space="preserve">The Neurotoxins </t>
  </si>
  <si>
    <t>Elks</t>
  </si>
  <si>
    <t>SaxonBots</t>
  </si>
  <si>
    <t>The Gongoliers</t>
  </si>
  <si>
    <t>Combustible Lemons</t>
  </si>
  <si>
    <t>Silicon Claymore</t>
  </si>
  <si>
    <t>Robert Thirsk High School</t>
  </si>
  <si>
    <t>Community</t>
  </si>
  <si>
    <t>Hillcrest High School</t>
  </si>
  <si>
    <t>Mechadogs</t>
  </si>
  <si>
    <t>West Torrance Robotics</t>
  </si>
  <si>
    <t>Digital Devils</t>
  </si>
  <si>
    <t>Undercogs</t>
  </si>
  <si>
    <t>RoboClovers</t>
  </si>
  <si>
    <t>Black Unicorns</t>
  </si>
  <si>
    <t>Iron Kodiaks</t>
  </si>
  <si>
    <t>Systematic Targeting Of Robotic Mayhem (S.T.O.R.M.)</t>
  </si>
  <si>
    <t>PRIDE Robotics</t>
  </si>
  <si>
    <t>Robo Dominators</t>
  </si>
  <si>
    <t>MECHADONKEYS!</t>
  </si>
  <si>
    <t>Rusty Knights</t>
  </si>
  <si>
    <t>Hornets</t>
  </si>
  <si>
    <t>New Berlin Blitz</t>
  </si>
  <si>
    <t>TroyBotics</t>
  </si>
  <si>
    <t>Alotobots</t>
  </si>
  <si>
    <t>EAST at HHS</t>
  </si>
  <si>
    <t>Bearcats</t>
  </si>
  <si>
    <t>Laker High School</t>
  </si>
  <si>
    <t>St. Charles College</t>
  </si>
  <si>
    <t>Roboprime Cardinals</t>
  </si>
  <si>
    <t>Richmond Hill</t>
  </si>
  <si>
    <t>Bengal Robotics</t>
  </si>
  <si>
    <t>Hopkinton High School</t>
  </si>
  <si>
    <t>The Aluminum Warriors</t>
  </si>
  <si>
    <t>Fabricators</t>
  </si>
  <si>
    <t>Road Kill Robotics</t>
  </si>
  <si>
    <t>Deus Ex Machina</t>
  </si>
  <si>
    <t>RoboBills</t>
  </si>
  <si>
    <t>Metal Heads</t>
  </si>
  <si>
    <t>Chieftainators</t>
  </si>
  <si>
    <t>Harry Ainlay</t>
  </si>
  <si>
    <t>TITANICS</t>
  </si>
  <si>
    <t>Dial-Up Grizzlies</t>
  </si>
  <si>
    <t>Cybears</t>
  </si>
  <si>
    <t>TEAM ON IT</t>
  </si>
  <si>
    <t>Green Hope Falcons</t>
  </si>
  <si>
    <t>Lasalle Secondary School</t>
  </si>
  <si>
    <t>LANCERobotics</t>
  </si>
  <si>
    <t>Pantheon</t>
  </si>
  <si>
    <t>Gobles High School</t>
  </si>
  <si>
    <t>Breaking Bot</t>
  </si>
  <si>
    <t>DCP @ NW</t>
  </si>
  <si>
    <t>North Valley High School</t>
  </si>
  <si>
    <t>Robot Dolphins From Outer Space</t>
  </si>
  <si>
    <t>Alchesay Falcon</t>
  </si>
  <si>
    <t>North Branch High School</t>
  </si>
  <si>
    <t>Broncos</t>
  </si>
  <si>
    <t>CHS FullMetal-Jackets</t>
  </si>
  <si>
    <t>Coolidge High School</t>
  </si>
  <si>
    <t>Avenging Robot</t>
  </si>
  <si>
    <t>Rectify</t>
  </si>
  <si>
    <t>Milpitas Xtreme Robotics</t>
  </si>
  <si>
    <t>Steagles</t>
  </si>
  <si>
    <t>Future Warbots</t>
  </si>
  <si>
    <t>John Glenn High School</t>
  </si>
  <si>
    <t>Project Freelance</t>
  </si>
  <si>
    <t>JackBotics</t>
  </si>
  <si>
    <t>Panther Power</t>
  </si>
  <si>
    <t>Shamrocks</t>
  </si>
  <si>
    <t>West Robotics</t>
  </si>
  <si>
    <t>Eagle Elite</t>
  </si>
  <si>
    <t>Lethbridge Community Team</t>
  </si>
  <si>
    <t>Astros</t>
  </si>
  <si>
    <t>Alpena High School</t>
  </si>
  <si>
    <t>Radical Jays</t>
  </si>
  <si>
    <t>Golden Eagles</t>
  </si>
  <si>
    <t>Ovid-Elsie High School</t>
  </si>
  <si>
    <t>Chesaning Union High School</t>
  </si>
  <si>
    <t>Gears of Fortune</t>
  </si>
  <si>
    <t>Man O' War Robotics</t>
  </si>
  <si>
    <t>Indians</t>
  </si>
  <si>
    <t>Kinetic</t>
  </si>
  <si>
    <t>WAY Academy</t>
  </si>
  <si>
    <t>Bigfork Backwoods Bots</t>
  </si>
  <si>
    <t>Robot Raiders</t>
  </si>
  <si>
    <t>Lakewood High School</t>
  </si>
  <si>
    <t>CometKaze</t>
  </si>
  <si>
    <t>Magic Smoke</t>
  </si>
  <si>
    <t>Cullman Robotics Club</t>
  </si>
  <si>
    <t>Robotum Manus</t>
  </si>
  <si>
    <t>The Bio-Mech Falcons</t>
  </si>
  <si>
    <t>Sonic Sci-borgs</t>
  </si>
  <si>
    <t>Open World Learning Community</t>
  </si>
  <si>
    <t>Open Circuits</t>
  </si>
  <si>
    <t>Van High School</t>
  </si>
  <si>
    <t>Argobots</t>
  </si>
  <si>
    <t>Edgar Allan Ohms</t>
  </si>
  <si>
    <t>Rowville SC</t>
  </si>
  <si>
    <t>Los Clasicos</t>
  </si>
  <si>
    <t>Railroaders</t>
  </si>
  <si>
    <t>Lions</t>
  </si>
  <si>
    <t>Trojonix</t>
  </si>
  <si>
    <t>The Spartans</t>
  </si>
  <si>
    <t>Medabots</t>
  </si>
  <si>
    <t>Grassland School</t>
  </si>
  <si>
    <t>Cougar-Tron Squad</t>
  </si>
  <si>
    <t>Metal Crusaders</t>
  </si>
  <si>
    <t>Aldernating Current</t>
  </si>
  <si>
    <t>E-TECH CHARGERS</t>
  </si>
  <si>
    <t>Winger Tech</t>
  </si>
  <si>
    <t>Clio High School</t>
  </si>
  <si>
    <t>RBT</t>
  </si>
  <si>
    <t>Transformers</t>
  </si>
  <si>
    <t>Stone</t>
  </si>
  <si>
    <t>R2</t>
  </si>
  <si>
    <t>Eagles Apex</t>
  </si>
  <si>
    <t>S.P.I.N.</t>
  </si>
  <si>
    <t>Colombian Space Stars</t>
  </si>
  <si>
    <t>Lobotics</t>
  </si>
  <si>
    <t>Lobo</t>
  </si>
  <si>
    <t>The Architects</t>
  </si>
  <si>
    <t>Redhawks</t>
  </si>
  <si>
    <t>DigiDigger</t>
  </si>
  <si>
    <t>Digger</t>
  </si>
  <si>
    <t>Cyber Hornets</t>
  </si>
  <si>
    <t>Southern River College</t>
  </si>
  <si>
    <t>Southern River</t>
  </si>
  <si>
    <t>Hurricanes</t>
  </si>
  <si>
    <t>Optimus PRIN</t>
  </si>
  <si>
    <t>Griffin Robotics</t>
  </si>
  <si>
    <t>S(A^3)S</t>
  </si>
  <si>
    <t>Toaster Tech</t>
  </si>
  <si>
    <t>Charles W. Flanagan High School</t>
  </si>
  <si>
    <t>Falcon</t>
  </si>
  <si>
    <t xml:space="preserve">Longhorn </t>
  </si>
  <si>
    <t>STEEL-ROBID</t>
  </si>
  <si>
    <t>STEEL ROBID</t>
  </si>
  <si>
    <t>Granger High School</t>
  </si>
  <si>
    <t>BOLTS</t>
  </si>
  <si>
    <t>Atlas Engineering</t>
  </si>
  <si>
    <t>gryphon</t>
  </si>
  <si>
    <t>Chicago Hope Academy</t>
  </si>
  <si>
    <t>Hope Robotics</t>
  </si>
  <si>
    <t>Irvin High School</t>
  </si>
  <si>
    <t>T-STEM Robotics</t>
  </si>
  <si>
    <t>Event</t>
  </si>
  <si>
    <t>Pontiac, MI, USA</t>
  </si>
  <si>
    <t>Van Nuys, CA, USA</t>
  </si>
  <si>
    <t>Flanders, NJ, USA</t>
  </si>
  <si>
    <t>Kokomo, IN, USA</t>
  </si>
  <si>
    <t>Houston, TX, USA</t>
  </si>
  <si>
    <t>Miami, FL, USA</t>
  </si>
  <si>
    <t>Upton, MA, USA</t>
  </si>
  <si>
    <t>Erie, PA, USA</t>
  </si>
  <si>
    <t>Milford, MI, USA</t>
  </si>
  <si>
    <t>Ortonville, MI, USA</t>
  </si>
  <si>
    <t>Rochester, NY, USA</t>
  </si>
  <si>
    <t>Holland, MI, USA</t>
  </si>
  <si>
    <t>Jacksonville, FL, USA</t>
  </si>
  <si>
    <t>Southfield, MI, USA</t>
  </si>
  <si>
    <t>Lebanon, NH, USA</t>
  </si>
  <si>
    <t>Chicago, IL, USA</t>
  </si>
  <si>
    <t>Ft. Lauderdale, FL, USA</t>
  </si>
  <si>
    <t>Pittsburgh, PA, USA</t>
  </si>
  <si>
    <t>League City, TX, USA</t>
  </si>
  <si>
    <t>Cleveland, OH, USA</t>
  </si>
  <si>
    <t>Boston, MA, USA</t>
  </si>
  <si>
    <t>Manchester, NH, USA</t>
  </si>
  <si>
    <t>Cincinnati, OH, USA</t>
  </si>
  <si>
    <t>Berlin, CT, USA</t>
  </si>
  <si>
    <t>Hartford, CT, USA</t>
  </si>
  <si>
    <t>Toronto, ON, Canada</t>
  </si>
  <si>
    <t>Worcester, MA, USA</t>
  </si>
  <si>
    <t>Rochester Hills, MI, USA</t>
  </si>
  <si>
    <t>Washington, NJ, USA</t>
  </si>
  <si>
    <t>Wanaque, NJ, USA</t>
  </si>
  <si>
    <t>Indianapolis, IN, USA</t>
  </si>
  <si>
    <t>Monroe, MI, USA</t>
  </si>
  <si>
    <t>San Jose, CA, USA</t>
  </si>
  <si>
    <t>Lansdale, PA, USA</t>
  </si>
  <si>
    <t>Greenville, SC, USA</t>
  </si>
  <si>
    <t>Lake Orion, MI, USA</t>
  </si>
  <si>
    <t>Bridgewater, NJ, USA</t>
  </si>
  <si>
    <t>Philadelphia, PA, USA</t>
  </si>
  <si>
    <t>Flint, MI, USA</t>
  </si>
  <si>
    <t>Brooklyn, NY, USA</t>
  </si>
  <si>
    <t>Churchville, NY, USA</t>
  </si>
  <si>
    <t>North Charleston, SC, USA</t>
  </si>
  <si>
    <t>Drexel Hill, PA, USA</t>
  </si>
  <si>
    <t>Tacoma, WA, USA</t>
  </si>
  <si>
    <t>Wilmington, DE, USA</t>
  </si>
  <si>
    <t>Honolulu, HI, USA</t>
  </si>
  <si>
    <t>Staten Island, NY, USA</t>
  </si>
  <si>
    <t>Porto Alegre, RS, Brazil</t>
  </si>
  <si>
    <t>Richmond, VA, USA</t>
  </si>
  <si>
    <t>Melbourne, FL, USA</t>
  </si>
  <si>
    <t>Bronx, NY, USA</t>
  </si>
  <si>
    <t>Austin, TX, USA</t>
  </si>
  <si>
    <t>Wyncote, PA, USA</t>
  </si>
  <si>
    <t>Raleigh, NC, USA</t>
  </si>
  <si>
    <t>Huntsville, AL, USA</t>
  </si>
  <si>
    <t>Silver Spring, MD, USA</t>
  </si>
  <si>
    <t>San Antonio, TX, USA</t>
  </si>
  <si>
    <t>Bloomfield Hills, MI, USA</t>
  </si>
  <si>
    <t>Ponca City, OK, USA</t>
  </si>
  <si>
    <t>Seattle, WA, USA</t>
  </si>
  <si>
    <t>Bellevue, WA, USA</t>
  </si>
  <si>
    <t>Glendale, AZ, USA</t>
  </si>
  <si>
    <t>Levittown, NY, USA</t>
  </si>
  <si>
    <t>Montclair, NJ, USA</t>
  </si>
  <si>
    <t>Anchorage, AK, USA</t>
  </si>
  <si>
    <t>Windsor, CT, USA</t>
  </si>
  <si>
    <t>Los Angeles, CA, USA</t>
  </si>
  <si>
    <t>Washington, DC, USA</t>
  </si>
  <si>
    <t>Highland Springs, VA, USA</t>
  </si>
  <si>
    <t>Jamaica, NY, USA</t>
  </si>
  <si>
    <t>Colorado Springs, CO, USA</t>
  </si>
  <si>
    <t>Columbus, OH, USA</t>
  </si>
  <si>
    <t>Santa Clarita, CA, USA</t>
  </si>
  <si>
    <t>Sacramento, CA, USA</t>
  </si>
  <si>
    <t>New York, NY, USA</t>
  </si>
  <si>
    <t>Chandler, AZ, USA</t>
  </si>
  <si>
    <t>Fairfield, CA, USA</t>
  </si>
  <si>
    <t>Saginaw, MI, USA</t>
  </si>
  <si>
    <t>Grand Prairie, TX, USA</t>
  </si>
  <si>
    <t>Horsham, PA, USA</t>
  </si>
  <si>
    <t>Newark, NJ, USA</t>
  </si>
  <si>
    <t>Oakville, ON, Canada</t>
  </si>
  <si>
    <t>Smithtown, NY, USA</t>
  </si>
  <si>
    <t>San Diego, CA, USA</t>
  </si>
  <si>
    <t>Westampton, NJ, USA</t>
  </si>
  <si>
    <t>Warren, MI, USA</t>
  </si>
  <si>
    <t>Ann Arbor, MI, USA</t>
  </si>
  <si>
    <t>Roswell, GA, USA</t>
  </si>
  <si>
    <t>San Mateo, CA, USA</t>
  </si>
  <si>
    <t>Phoenix, AZ, USA</t>
  </si>
  <si>
    <t>Houghton, MI, USA</t>
  </si>
  <si>
    <t>Wyoming, MI, USA</t>
  </si>
  <si>
    <t>Canton, MI, USA</t>
  </si>
  <si>
    <t>West Islip, NY, USA</t>
  </si>
  <si>
    <t>North York, ON, Canada</t>
  </si>
  <si>
    <t>Durham, NC, USA</t>
  </si>
  <si>
    <t>Grand Rapids, MI, USA</t>
  </si>
  <si>
    <t>St. Louis, MO, USA</t>
  </si>
  <si>
    <t>Tulsa, OK, USA</t>
  </si>
  <si>
    <t>Orlando, FL, USA</t>
  </si>
  <si>
    <t>Adair Village, OR, USA</t>
  </si>
  <si>
    <t>Albany, OR, USA</t>
  </si>
  <si>
    <t>Mountain View, CA, USA</t>
  </si>
  <si>
    <t>Las Vegas, NV, USA</t>
  </si>
  <si>
    <t>Lyndhurst, OH, USA</t>
  </si>
  <si>
    <t>Tucson, AZ, USA</t>
  </si>
  <si>
    <t>Queen Creek , AZ, USA</t>
  </si>
  <si>
    <t>Temperance, MI, USA</t>
  </si>
  <si>
    <t>Ferndale, MI, USA</t>
  </si>
  <si>
    <t>Kissimmee, FL, USA</t>
  </si>
  <si>
    <t>Hollis, NH, USA</t>
  </si>
  <si>
    <t>Burke, VA, USA</t>
  </si>
  <si>
    <t>Avon, CT, USA</t>
  </si>
  <si>
    <t>West Hills, CA, USA</t>
  </si>
  <si>
    <t>Novo Hamburgo, RS, Brazil</t>
  </si>
  <si>
    <t>Alhambra, CA, USA</t>
  </si>
  <si>
    <t>Las Cruces, NM, USA</t>
  </si>
  <si>
    <t>Royal Oak, MI, USA</t>
  </si>
  <si>
    <t>Torrance, CA, USA</t>
  </si>
  <si>
    <t>Mississauga, ON, Canada</t>
  </si>
  <si>
    <t>Berea, OH, USA</t>
  </si>
  <si>
    <t>Dearborn, MI, USA</t>
  </si>
  <si>
    <t>Coconut Creek, FL, USA</t>
  </si>
  <si>
    <t>Suwanee, GA, USA</t>
  </si>
  <si>
    <t>mississauga, ON, Canada</t>
  </si>
  <si>
    <t>Columbia, SC, USA</t>
  </si>
  <si>
    <t>Sparta, NJ, USA</t>
  </si>
  <si>
    <t>North Bay, ON, Canada</t>
  </si>
  <si>
    <t>Fenton, MI, USA</t>
  </si>
  <si>
    <t>Collbran, CO, USA</t>
  </si>
  <si>
    <t>Denver, CO, USA</t>
  </si>
  <si>
    <t>Providence, RI, USA</t>
  </si>
  <si>
    <t>Tampa, FL, USA</t>
  </si>
  <si>
    <t>Hilo, HI, USA</t>
  </si>
  <si>
    <t>Norcross, GA, USA</t>
  </si>
  <si>
    <t>Westtown, PA, USA</t>
  </si>
  <si>
    <t>Atlanta, GA, USA</t>
  </si>
  <si>
    <t>Falls Church, VA, USA</t>
  </si>
  <si>
    <t>Picayune, MS, USA</t>
  </si>
  <si>
    <t>Fresno, CA, USA</t>
  </si>
  <si>
    <t>Galena Park, TX, USA</t>
  </si>
  <si>
    <t>Portland, OR, USA</t>
  </si>
  <si>
    <t>Knoxville, TN, USA</t>
  </si>
  <si>
    <t>Calgary, AB, Canada</t>
  </si>
  <si>
    <t>Tempe, AZ, USA</t>
  </si>
  <si>
    <t>Huntington, IN, USA</t>
  </si>
  <si>
    <t>Niagara Falls, ON, Canada</t>
  </si>
  <si>
    <t>Okemos, MI, USA</t>
  </si>
  <si>
    <t>Beaverton, OR, USA</t>
  </si>
  <si>
    <t>Greensboro, NC, USA</t>
  </si>
  <si>
    <t>Midlothian, VA, USA</t>
  </si>
  <si>
    <t>Oklahoma City, OK, USA</t>
  </si>
  <si>
    <t>Pocatello, ID, USA</t>
  </si>
  <si>
    <t>Gresham, OR, USA</t>
  </si>
  <si>
    <t>Tel Aviv, TA, Israel</t>
  </si>
  <si>
    <t>Cocoa, FL, USA</t>
  </si>
  <si>
    <t>Spokane, WA, USA</t>
  </si>
  <si>
    <t>Danville, VA, USA</t>
  </si>
  <si>
    <t>Harmony, FL, USA</t>
  </si>
  <si>
    <t>Roosevelt, NY, USA</t>
  </si>
  <si>
    <t>Poway, CA, USA</t>
  </si>
  <si>
    <t>Henderson, NV, USA</t>
  </si>
  <si>
    <t>Hudson, NY, USA</t>
  </si>
  <si>
    <t>Clovis, CA, USA</t>
  </si>
  <si>
    <t>Milwaukee, WI, USA</t>
  </si>
  <si>
    <t>Kalamazoo, MI, USA</t>
  </si>
  <si>
    <t>Lapeer, MI, USA</t>
  </si>
  <si>
    <t>Detroit, MI, USA</t>
  </si>
  <si>
    <t>Muncie, IN, USA</t>
  </si>
  <si>
    <t>Independence, MO, USA</t>
  </si>
  <si>
    <t>Sierra Vista, AZ, USA</t>
  </si>
  <si>
    <t>Norman, OK, USA</t>
  </si>
  <si>
    <t>Richardson, TX, USA</t>
  </si>
  <si>
    <t>Baltimore, MD, USA</t>
  </si>
  <si>
    <t>Stillwater, OK, USA</t>
  </si>
  <si>
    <t>Kansas City, MO, USA</t>
  </si>
  <si>
    <t>Kansas City, KS, USA</t>
  </si>
  <si>
    <t>Gravatai, RS, Brazil</t>
  </si>
  <si>
    <t>Norfolk, VA, USA</t>
  </si>
  <si>
    <t>Long Island City, NY, USA</t>
  </si>
  <si>
    <t>Kountze, TX, USA</t>
  </si>
  <si>
    <t>Lubbock, TX, USA</t>
  </si>
  <si>
    <t>Sarnia, ON, Canada</t>
  </si>
  <si>
    <t>San Juan, PR, USA</t>
  </si>
  <si>
    <t>Manassas, VA, USA</t>
  </si>
  <si>
    <t>Slidell, LA, USA</t>
  </si>
  <si>
    <t>New Orleans, LA, USA</t>
  </si>
  <si>
    <t>Benton Harbor, MI, USA</t>
  </si>
  <si>
    <t>Haifa, HA, Israel</t>
  </si>
  <si>
    <t>Beer Sheva, D, Israel</t>
  </si>
  <si>
    <t>El Centro, CA, USA</t>
  </si>
  <si>
    <t>Loveland, CO, USA</t>
  </si>
  <si>
    <t>Fredericksburg, VA, USA</t>
  </si>
  <si>
    <t>Rockford, IL, USA</t>
  </si>
  <si>
    <t>Elk Grove, CA, USA</t>
  </si>
  <si>
    <t>Wales, WI, USA</t>
  </si>
  <si>
    <t>Covington, LA, USA</t>
  </si>
  <si>
    <t>Minneapolis, MN, USA</t>
  </si>
  <si>
    <t>Lake Fenton, MI, USA</t>
  </si>
  <si>
    <t>Chassell, MI, USA</t>
  </si>
  <si>
    <t>Lakewood, OH, USA</t>
  </si>
  <si>
    <t>Hamilton, NJ, USA</t>
  </si>
  <si>
    <t>Conway, SC, USA</t>
  </si>
  <si>
    <t>Newport, OR, USA</t>
  </si>
  <si>
    <t>Chula Vista, CA, USA</t>
  </si>
  <si>
    <t>Burlington, ON, Canada</t>
  </si>
  <si>
    <t>Lod, M, Israel</t>
  </si>
  <si>
    <t>Plymouth, MN, USA</t>
  </si>
  <si>
    <t>Mexico City, DIF, Mexico</t>
  </si>
  <si>
    <t>Yonkers, NY, USA</t>
  </si>
  <si>
    <t>Edmond, OK, USA</t>
  </si>
  <si>
    <t>Plantation, FL, USA</t>
  </si>
  <si>
    <t>Drumright, OK, USA</t>
  </si>
  <si>
    <t>Mesa, AZ, USA</t>
  </si>
  <si>
    <t>Hopewell, VA, USA</t>
  </si>
  <si>
    <t>Gladstone, NJ, USA</t>
  </si>
  <si>
    <t>Waianae, HI, USA</t>
  </si>
  <si>
    <t>Niles, MI, USA</t>
  </si>
  <si>
    <t>Waipahu, HI, USA</t>
  </si>
  <si>
    <t>Fayetteville, NC, USA</t>
  </si>
  <si>
    <t>Fremont, CA, USA</t>
  </si>
  <si>
    <t>Riverside, CA, USA</t>
  </si>
  <si>
    <t>Irvine, CA, USA</t>
  </si>
  <si>
    <t>Vancouver, WA, USA</t>
  </si>
  <si>
    <t>Rochester, MN, USA</t>
  </si>
  <si>
    <t>Harrisburg, PA, USA</t>
  </si>
  <si>
    <t>Grandview, MO, USA</t>
  </si>
  <si>
    <t>Santiago, RM, Chile</t>
  </si>
  <si>
    <t>Reseda, CA, USA</t>
  </si>
  <si>
    <t>Nampa, ID, USA</t>
  </si>
  <si>
    <t>Flushing, NY, USA</t>
  </si>
  <si>
    <t>Capac, MI, USA</t>
  </si>
  <si>
    <t>Bellingham, WA, USA</t>
  </si>
  <si>
    <t>Jackson, MI, USA</t>
  </si>
  <si>
    <t>Morgantown, WV, USA</t>
  </si>
  <si>
    <t>Southgate, MI, USA</t>
  </si>
  <si>
    <t>Bedford, MA, USA</t>
  </si>
  <si>
    <t>Dayton, OH, USA</t>
  </si>
  <si>
    <t>Ecorse, MI, USA</t>
  </si>
  <si>
    <t>Jerusalem, JM, Israel</t>
  </si>
  <si>
    <t>Batavia, IL, USA</t>
  </si>
  <si>
    <t>Carrollton, TX, USA</t>
  </si>
  <si>
    <t>Grandville , MI, USA</t>
  </si>
  <si>
    <t>Memphis, TN, USA</t>
  </si>
  <si>
    <t>Woodbury, CT, USA</t>
  </si>
  <si>
    <t>Dallas, TX, USA</t>
  </si>
  <si>
    <t>Mililani, HI, USA</t>
  </si>
  <si>
    <t>Saint Paul, MN, USA</t>
  </si>
  <si>
    <t>Roxbury, MA, USA</t>
  </si>
  <si>
    <t>St. Louis Park, MN, USA</t>
  </si>
  <si>
    <t>Waco, TX, USA</t>
  </si>
  <si>
    <t>Saint Louis, MO, USA</t>
  </si>
  <si>
    <t>Istanbul, 34, Turkey</t>
  </si>
  <si>
    <t>Concrete, WA, USA</t>
  </si>
  <si>
    <t>Puyallup, WA, USA</t>
  </si>
  <si>
    <t>Dickinson, TX, USA</t>
  </si>
  <si>
    <t>Lafayette, CO, USA</t>
  </si>
  <si>
    <t>Laredo, TX, USA</t>
  </si>
  <si>
    <t>Salt Lake City, UT, USA</t>
  </si>
  <si>
    <t>Scottsdale, AZ, USA</t>
  </si>
  <si>
    <t>Ventura, CA, USA</t>
  </si>
  <si>
    <t>Corpus Christi, TX, USA</t>
  </si>
  <si>
    <t>El Paso, TX, USA</t>
  </si>
  <si>
    <t>Bremerton, WA, USA</t>
  </si>
  <si>
    <t>Tel Aviv, M, Israel</t>
  </si>
  <si>
    <t>Rio Grande City, TX, USA</t>
  </si>
  <si>
    <t>Ben Shemen, M, Israel</t>
  </si>
  <si>
    <t>Stamford, CT, USA</t>
  </si>
  <si>
    <t>Ashland, VA, USA</t>
  </si>
  <si>
    <t>Coeur d'Alene, ID, USA</t>
  </si>
  <si>
    <t>Idabel, OK, USA</t>
  </si>
  <si>
    <t>Toluca, MEX, Mexico</t>
  </si>
  <si>
    <t>Westhampton Beach, NY, USA</t>
  </si>
  <si>
    <t>Mooresville, NC, USA</t>
  </si>
  <si>
    <t>Missoula, MT, USA</t>
  </si>
  <si>
    <t>Locust Grove , GA, USA</t>
  </si>
  <si>
    <t>West Valley City, UT, USA</t>
  </si>
  <si>
    <t>Lowell, MI, USA</t>
  </si>
  <si>
    <t>Ogden, UT, USA</t>
  </si>
  <si>
    <t>Clearbrook, MN, USA</t>
  </si>
  <si>
    <t>Carrollton, KY, USA</t>
  </si>
  <si>
    <t>Yakima, WA, USA</t>
  </si>
  <si>
    <t>Portland, IN, USA</t>
  </si>
  <si>
    <t>Luray, VA, USA</t>
  </si>
  <si>
    <t>Clifton, NJ, USA</t>
  </si>
  <si>
    <t>Spirit Lake, ID, USA</t>
  </si>
  <si>
    <t>North Hollywood, CA, USA</t>
  </si>
  <si>
    <t>Salt Lake, UT, USA</t>
  </si>
  <si>
    <t>Cypress, TX, USA</t>
  </si>
  <si>
    <t>Baton Rouge, LA, USA</t>
  </si>
  <si>
    <t>Arlington, TX, USA</t>
  </si>
  <si>
    <t>Portsmouth, VA, USA</t>
  </si>
  <si>
    <t>Satellite Beach, FL, USA</t>
  </si>
  <si>
    <t>Coppell, TX, USA</t>
  </si>
  <si>
    <t>Farmington, MI, USA</t>
  </si>
  <si>
    <t>Montrose , MI, USA</t>
  </si>
  <si>
    <t>Mahtomedi, MN, USA</t>
  </si>
  <si>
    <t>Lawton, OK, USA</t>
  </si>
  <si>
    <t>Cary, NC, USA</t>
  </si>
  <si>
    <t>Torrington, CT, USA</t>
  </si>
  <si>
    <t>Simsbury, CT, USA</t>
  </si>
  <si>
    <t>Temecula, CA, USA</t>
  </si>
  <si>
    <t>everett, MA, USA</t>
  </si>
  <si>
    <t>EDENTON, NC, USA</t>
  </si>
  <si>
    <t>Bloomington, IN, USA</t>
  </si>
  <si>
    <t>Midland , TX, USA</t>
  </si>
  <si>
    <t>Durham, NH, USA</t>
  </si>
  <si>
    <t>New Stanton, PA, USA</t>
  </si>
  <si>
    <t>Rathdrum, ID, USA</t>
  </si>
  <si>
    <t>Indio, CA, USA</t>
  </si>
  <si>
    <t>Waterbury, CT, USA</t>
  </si>
  <si>
    <t>Montreal, QC, Canada</t>
  </si>
  <si>
    <t>Storrs, CT, USA</t>
  </si>
  <si>
    <t>Brandon, FL, USA</t>
  </si>
  <si>
    <t>Brampton, ON, Canada</t>
  </si>
  <si>
    <t>Armagh, PA, USA</t>
  </si>
  <si>
    <t>Renton, WA, USA</t>
  </si>
  <si>
    <t>South Milwaukee, WI, USA</t>
  </si>
  <si>
    <t>Lambertville, NJ, USA</t>
  </si>
  <si>
    <t>Leominster, MA, USA</t>
  </si>
  <si>
    <t>Sarasota, FL, USA</t>
  </si>
  <si>
    <t>Bridgeport, CT, USA</t>
  </si>
  <si>
    <t>Mesick, MI, USA</t>
  </si>
  <si>
    <t>Henderson, CO, USA</t>
  </si>
  <si>
    <t>Pembroke Pines, FL, USA</t>
  </si>
  <si>
    <t>Mason, MI, USA</t>
  </si>
  <si>
    <t>Battle Creek, MI, USA</t>
  </si>
  <si>
    <t>Waterloo, ON, Canada</t>
  </si>
  <si>
    <t>New Britain, CT, USA</t>
  </si>
  <si>
    <t>East Grand Forks, MN, USA</t>
  </si>
  <si>
    <t>Aurora, CO, USA</t>
  </si>
  <si>
    <t>Bemidji, MN, USA</t>
  </si>
  <si>
    <t>Bradenton, FL, USA</t>
  </si>
  <si>
    <t>Columbia, MO, USA</t>
  </si>
  <si>
    <t>Weldon, NC, USA</t>
  </si>
  <si>
    <t>Soddy-Daisy, TN, USA</t>
  </si>
  <si>
    <t>Canoga Park, CA, USA</t>
  </si>
  <si>
    <t>South Bend, IN, USA</t>
  </si>
  <si>
    <t>Weymouth, MA, USA</t>
  </si>
  <si>
    <t>Boca Raton, FL, USA</t>
  </si>
  <si>
    <t>Mexico, DIF, Mexico</t>
  </si>
  <si>
    <t>Kittanning, PA, USA</t>
  </si>
  <si>
    <t>Kingsport, TN, USA</t>
  </si>
  <si>
    <t>Platte City, MO, USA</t>
  </si>
  <si>
    <t>Muskegon, MI, USA</t>
  </si>
  <si>
    <t>Petersburg, IN, USA</t>
  </si>
  <si>
    <t>Klamath Falls, OR, USA</t>
  </si>
  <si>
    <t>Sudbury, ON, Canada</t>
  </si>
  <si>
    <t>Shelbyville, IN, USA</t>
  </si>
  <si>
    <t>Glenwood Springs, CO, USA</t>
  </si>
  <si>
    <t>La Puente, CA, USA</t>
  </si>
  <si>
    <t>Northampton, MA, USA</t>
  </si>
  <si>
    <t>Los Lunas, NM, USA</t>
  </si>
  <si>
    <t>Moses Lake, WA, USA</t>
  </si>
  <si>
    <t>Gainesville, FL, USA</t>
  </si>
  <si>
    <t>Holmdel, NJ, USA</t>
  </si>
  <si>
    <t>Amsterdam, NY, USA</t>
  </si>
  <si>
    <t>Avon Lake, OH, USA</t>
  </si>
  <si>
    <t>Inglewood, CA, USA</t>
  </si>
  <si>
    <t>San Francisco, CA, USA</t>
  </si>
  <si>
    <t>Sudbury, MA, USA</t>
  </si>
  <si>
    <t>Burley, ID, USA</t>
  </si>
  <si>
    <t>Columbus, GA, USA</t>
  </si>
  <si>
    <t>Austell, GA, USA</t>
  </si>
  <si>
    <t>Quincy, IL, USA</t>
  </si>
  <si>
    <t>Fort Worth, TX, USA</t>
  </si>
  <si>
    <t>Naples, FL, USA</t>
  </si>
  <si>
    <t>1304 Ashe Street, NC, USA</t>
  </si>
  <si>
    <t>Troy, IL, USA</t>
  </si>
  <si>
    <t>Cobourg, ON, Canada</t>
  </si>
  <si>
    <t>Gallup, NM, USA</t>
  </si>
  <si>
    <t>Markham, ON, Canada</t>
  </si>
  <si>
    <t>Granville, OH, USA</t>
  </si>
  <si>
    <t>Lewistown, PA, USA</t>
  </si>
  <si>
    <t>Gurnee, IL, USA</t>
  </si>
  <si>
    <t>Ishpeming, MI, USA</t>
  </si>
  <si>
    <t>Torreon, COA, Mexico</t>
  </si>
  <si>
    <t>Cerritos, CA, USA</t>
  </si>
  <si>
    <t>Culpeper, VA, USA</t>
  </si>
  <si>
    <t>Canonsburg, PA, USA</t>
  </si>
  <si>
    <t>Oologah, OK, USA</t>
  </si>
  <si>
    <t>Hillsboro, OR, USA</t>
  </si>
  <si>
    <t>Coaticook, QC, Canada</t>
  </si>
  <si>
    <t>Gilbert, AZ, USA</t>
  </si>
  <si>
    <t>Santa Monica, CA, USA</t>
  </si>
  <si>
    <t>Everett, WA, USA</t>
  </si>
  <si>
    <t>Sherwood, AR, USA</t>
  </si>
  <si>
    <t>Little Rock, AR, USA</t>
  </si>
  <si>
    <t>Woodinville, WA, USA</t>
  </si>
  <si>
    <t>Columbus, MS, USA</t>
  </si>
  <si>
    <t>Redmond, WA, USA</t>
  </si>
  <si>
    <t>Federal Way, WA, USA</t>
  </si>
  <si>
    <t>Rapid City, SD, USA</t>
  </si>
  <si>
    <t>Windsor, ON, Canada</t>
  </si>
  <si>
    <t>Eyota, MN, USA</t>
  </si>
  <si>
    <t>Goldendale, WA, USA</t>
  </si>
  <si>
    <t>Cuernavaca, MOR, Mexico</t>
  </si>
  <si>
    <t>Mexicali, BCN, Mexico</t>
  </si>
  <si>
    <t>North Olmsted, OH, USA</t>
  </si>
  <si>
    <t>Pattison, TX, USA</t>
  </si>
  <si>
    <t>indianapolis, IN, USA</t>
  </si>
  <si>
    <t>Chowchilla, CA, USA</t>
  </si>
  <si>
    <t>Savannah, GA, USA</t>
  </si>
  <si>
    <t>Menahga, MN, USA</t>
  </si>
  <si>
    <t>Timmins, ON, Canada</t>
  </si>
  <si>
    <t>Fontana, CA, USA</t>
  </si>
  <si>
    <t>Nave Eitan, Z, Israel</t>
  </si>
  <si>
    <t>Kibbutz  Sde Eliyahu, Z, Israel</t>
  </si>
  <si>
    <t>Ottawa, ON, Canada</t>
  </si>
  <si>
    <t>Albany, GA, USA</t>
  </si>
  <si>
    <t>Morelia, MIC, Mexico</t>
  </si>
  <si>
    <t>Nashville, TN, USA</t>
  </si>
  <si>
    <t>Tlaquepaque, JAL, Mexico</t>
  </si>
  <si>
    <t>Monterrey, NLE, Mexico</t>
  </si>
  <si>
    <t>Los Fresnos, TX, USA</t>
  </si>
  <si>
    <t>Charleston, SC, USA</t>
  </si>
  <si>
    <t>Petach Tikva, M, Israel</t>
  </si>
  <si>
    <t>Hobart, TAS, Australia</t>
  </si>
  <si>
    <t>Los Altos Hills, CA, USA</t>
  </si>
  <si>
    <t>Howell, MI, USA</t>
  </si>
  <si>
    <t>Afula, Z, Israel</t>
  </si>
  <si>
    <t>Queens Village , NY, USA</t>
  </si>
  <si>
    <t>old Orchard Beach, ME, USA</t>
  </si>
  <si>
    <t>Hyde Park, MA, USA</t>
  </si>
  <si>
    <t>Center Line, MI, USA</t>
  </si>
  <si>
    <t>Zapopan, JAL, Mexico</t>
  </si>
  <si>
    <t>Shenzhen, 44, China</t>
  </si>
  <si>
    <t>Carencro, LA, USA</t>
  </si>
  <si>
    <t>River Rouge , MI, USA</t>
  </si>
  <si>
    <t>Redford, MI, USA</t>
  </si>
  <si>
    <t>Idalou, TX, USA</t>
  </si>
  <si>
    <t>Chattanooga, TN, USA</t>
  </si>
  <si>
    <t>Columbus, IN, USA</t>
  </si>
  <si>
    <t>Tecumseh, ON, Canada</t>
  </si>
  <si>
    <t>Macon, GA, USA</t>
  </si>
  <si>
    <t>Whitehall, MI, USA</t>
  </si>
  <si>
    <t>San Carlos, BI, Chile</t>
  </si>
  <si>
    <t>Lively, ON, Canada</t>
  </si>
  <si>
    <t>Virginia Beach, VA, USA</t>
  </si>
  <si>
    <t>Esenyurt, 34, Turkey</t>
  </si>
  <si>
    <t>istanbul, 34, Turkey</t>
  </si>
  <si>
    <t>Alamo, TX, USA</t>
  </si>
  <si>
    <t>Fort Wayne, IN, USA</t>
  </si>
  <si>
    <t>Long Beach, CA, USA</t>
  </si>
  <si>
    <t>Guaynabo, PR, USA</t>
  </si>
  <si>
    <t>Palmdale, CA, USA</t>
  </si>
  <si>
    <t>Airdrie, AB, Canada</t>
  </si>
  <si>
    <t>Winter Garden, FL, USA</t>
  </si>
  <si>
    <t>Santa Rosa Beach , FL, USA</t>
  </si>
  <si>
    <t>Peoria, AZ, USA</t>
  </si>
  <si>
    <t>Port Perry, ON, Canada</t>
  </si>
  <si>
    <t>Globe, AZ, USA</t>
  </si>
  <si>
    <t>Farmington, MO, USA</t>
  </si>
  <si>
    <t>Tuba City, AZ, USA</t>
  </si>
  <si>
    <t>Edmonton, AB, Canada</t>
  </si>
  <si>
    <t>Ajax, ON, Canada</t>
  </si>
  <si>
    <t>Youngstown, OH, USA</t>
  </si>
  <si>
    <t>Bay City, MI, USA</t>
  </si>
  <si>
    <t>Trenton, MI, USA</t>
  </si>
  <si>
    <t>Culiacan, SIN, Mexico</t>
  </si>
  <si>
    <t>Folsom, CA, USA</t>
  </si>
  <si>
    <t>North Kansas City, MO, USA</t>
  </si>
  <si>
    <t>New Braunfels, TX, USA</t>
  </si>
  <si>
    <t>Lawrence, KS, USA</t>
  </si>
  <si>
    <t>Winder, GA, USA</t>
  </si>
  <si>
    <t>Adrian, MI, USA</t>
  </si>
  <si>
    <t>Richmond Hill, ON, Canada</t>
  </si>
  <si>
    <t>Hopkinton, MA, USA</t>
  </si>
  <si>
    <t>Marysville, MI, USA</t>
  </si>
  <si>
    <t>Senatobia, MS, USA</t>
  </si>
  <si>
    <t>Naura, Z, Israel</t>
  </si>
  <si>
    <t>Blythewood, SC, USA</t>
  </si>
  <si>
    <t>Terre Haute, IN, USA</t>
  </si>
  <si>
    <t>Gobles, MI, USA</t>
  </si>
  <si>
    <t>Parkland, FL, USA</t>
  </si>
  <si>
    <t>Whiteriver, AZ, USA</t>
  </si>
  <si>
    <t>Three Rivers, MI, USA</t>
  </si>
  <si>
    <t>Concord, MI, USA</t>
  </si>
  <si>
    <t>Milpitas, CA, USA</t>
  </si>
  <si>
    <t>Denton, TX, USA</t>
  </si>
  <si>
    <t>Frankenmuth, MI, USA</t>
  </si>
  <si>
    <t>Westland, MI, USA</t>
  </si>
  <si>
    <t>Hillman, MI, USA</t>
  </si>
  <si>
    <t>Harper Woods, MI, USA</t>
  </si>
  <si>
    <t>Cullman, AL, USA</t>
  </si>
  <si>
    <t>Riverview, MI, USA</t>
  </si>
  <si>
    <t>Van, TX, USA</t>
  </si>
  <si>
    <t>Rowville, VIC, Australia</t>
  </si>
  <si>
    <t>Saco, ME, USA</t>
  </si>
  <si>
    <t>Orange, TX, USA</t>
  </si>
  <si>
    <t>Grassland, AB, Canada</t>
  </si>
  <si>
    <t>guangzhou, 44, China</t>
  </si>
  <si>
    <t>Clio, MI, USA</t>
  </si>
  <si>
    <t>DALIAN, 21, China</t>
  </si>
  <si>
    <t>chuangchun, 22, China</t>
  </si>
  <si>
    <t>Guangzhou , 44, China</t>
  </si>
  <si>
    <t>Gosnels, WA, Australia</t>
  </si>
  <si>
    <t>Marrero, LA, USA</t>
  </si>
  <si>
    <t>TAFT, TX, USA</t>
  </si>
  <si>
    <t>chicago, IL, USA</t>
  </si>
  <si>
    <t>Number</t>
  </si>
  <si>
    <t>Match</t>
  </si>
  <si>
    <t>Team Number:</t>
  </si>
  <si>
    <t>Team Name:</t>
  </si>
  <si>
    <t>Organization:</t>
  </si>
  <si>
    <t>Sponsors:</t>
  </si>
  <si>
    <t>Location:</t>
  </si>
  <si>
    <t>Rookie Year:</t>
  </si>
  <si>
    <t>Past Awards:</t>
  </si>
  <si>
    <t>#</t>
  </si>
  <si>
    <t>Award</t>
  </si>
  <si>
    <t>Sponsored By</t>
  </si>
  <si>
    <t>Team Number</t>
  </si>
  <si>
    <t>Team</t>
  </si>
  <si>
    <t>Outstanding Volunteer Award</t>
  </si>
  <si>
    <t>Team Spirit Award</t>
  </si>
  <si>
    <t>Chrysler</t>
  </si>
  <si>
    <t>Imagery Award</t>
  </si>
  <si>
    <t>in honor of Jack Kamen</t>
  </si>
  <si>
    <t>Innovation in Control Award</t>
  </si>
  <si>
    <t>Rockwell Automation</t>
  </si>
  <si>
    <t>Creativity Award</t>
  </si>
  <si>
    <t>Xerox</t>
  </si>
  <si>
    <t>Delphi</t>
  </si>
  <si>
    <t>Entrepreneurship Award</t>
  </si>
  <si>
    <t>Kleiner Perkins Caufield &amp; Byers</t>
  </si>
  <si>
    <t>Rookie Inspiration Award</t>
  </si>
  <si>
    <t>Woodie Flowers Finalist Award</t>
  </si>
  <si>
    <t>Quality Award</t>
  </si>
  <si>
    <t>Motorola</t>
  </si>
  <si>
    <t>Gracious Professionalism Award</t>
  </si>
  <si>
    <t>Johnson &amp; Johnson</t>
  </si>
  <si>
    <t>Industrial Design Award</t>
  </si>
  <si>
    <t>General Motors</t>
  </si>
  <si>
    <t>Judges Award</t>
  </si>
  <si>
    <t>Industrial Safety Award</t>
  </si>
  <si>
    <t>Underwriters Laboratories</t>
  </si>
  <si>
    <t>Highest Rookie Seed</t>
  </si>
  <si>
    <t>Regional Finalist</t>
  </si>
  <si>
    <t>Regional Finalist 2</t>
  </si>
  <si>
    <t>Regional Finalist 3</t>
  </si>
  <si>
    <t>Regional Winner</t>
  </si>
  <si>
    <t>Regional Winner 2</t>
  </si>
  <si>
    <t>Regional Winner 3</t>
  </si>
  <si>
    <t>Rookie All-Star</t>
  </si>
  <si>
    <t>Engineering Inspiration</t>
  </si>
  <si>
    <t>FIRST Dean’s List Finalist Award</t>
  </si>
  <si>
    <t>Regional Chairman’s Award</t>
  </si>
  <si>
    <t/>
  </si>
  <si>
    <t xml:space="preserve"> Titusville High School</t>
  </si>
  <si>
    <t xml:space="preserve"> Pontiac Schools</t>
  </si>
  <si>
    <t xml:space="preserve"> Eleanor Roosevelt High School</t>
  </si>
  <si>
    <t xml:space="preserve"> South Portland High School</t>
  </si>
  <si>
    <t xml:space="preserve"> Huron Valley Schools</t>
  </si>
  <si>
    <t xml:space="preserve"> Holly High School</t>
  </si>
  <si>
    <t xml:space="preserve"> Quincy Public Schools</t>
  </si>
  <si>
    <t xml:space="preserve"> Goodrich High School</t>
  </si>
  <si>
    <t xml:space="preserve"> Hillsborough High School</t>
  </si>
  <si>
    <t xml:space="preserve"> Aquidneck Island Robotics 4-H Club</t>
  </si>
  <si>
    <t xml:space="preserve"> East Lake High School</t>
  </si>
  <si>
    <t xml:space="preserve"> Zeeland East High School</t>
  </si>
  <si>
    <t xml:space="preserve"> Lebanon High School</t>
  </si>
  <si>
    <t xml:space="preserve"> Holland Christian High School</t>
  </si>
  <si>
    <t xml:space="preserve"> Prospect High School</t>
  </si>
  <si>
    <t xml:space="preserve"> Portsmouth High School</t>
  </si>
  <si>
    <t xml:space="preserve"> Hamtramck High School</t>
  </si>
  <si>
    <t xml:space="preserve"> Grandview Heights High School</t>
  </si>
  <si>
    <t xml:space="preserve"> Central High School</t>
  </si>
  <si>
    <t xml:space="preserve"> Bonny Eagle High School</t>
  </si>
  <si>
    <t xml:space="preserve"> Penn High School</t>
  </si>
  <si>
    <t xml:space="preserve"> Unadilla Valley High School</t>
  </si>
  <si>
    <t xml:space="preserve"> Fairview High School</t>
  </si>
  <si>
    <t xml:space="preserve"> Poudre High School</t>
  </si>
  <si>
    <t xml:space="preserve"> Merrimack High School</t>
  </si>
  <si>
    <t xml:space="preserve"> City High School</t>
  </si>
  <si>
    <t xml:space="preserve"> Gorham High School</t>
  </si>
  <si>
    <t xml:space="preserve"> Liverpool High School</t>
  </si>
  <si>
    <t xml:space="preserve"> Suffield High School</t>
  </si>
  <si>
    <t xml:space="preserve"> South Windsor High School</t>
  </si>
  <si>
    <t xml:space="preserve"> Farmington High School</t>
  </si>
  <si>
    <t xml:space="preserve"> Woburn Collegiate Institute</t>
  </si>
  <si>
    <t xml:space="preserve"> Southington High School</t>
  </si>
  <si>
    <t xml:space="preserve"> Rochester High School</t>
  </si>
  <si>
    <t xml:space="preserve"> Grandville High School</t>
  </si>
  <si>
    <t xml:space="preserve"> TechFire Robotics of York</t>
  </si>
  <si>
    <t xml:space="preserve"> Shelton High School</t>
  </si>
  <si>
    <t xml:space="preserve"> Viera High School</t>
  </si>
  <si>
    <t xml:space="preserve"> Perry Meridian High School</t>
  </si>
  <si>
    <t xml:space="preserve"> Lyme-Old Lyme High School</t>
  </si>
  <si>
    <t xml:space="preserve"> Watertown High School</t>
  </si>
  <si>
    <t xml:space="preserve"> Manchester Memorial High School</t>
  </si>
  <si>
    <t xml:space="preserve"> Boston University Academy</t>
  </si>
  <si>
    <t xml:space="preserve"> Colonie Central High School</t>
  </si>
  <si>
    <t xml:space="preserve"> Bellarmine College Preparatory</t>
  </si>
  <si>
    <t xml:space="preserve"> Lansdale Catholic High School</t>
  </si>
  <si>
    <t xml:space="preserve"> Toledo Technology Academy High School</t>
  </si>
  <si>
    <t xml:space="preserve"> Western High School</t>
  </si>
  <si>
    <t xml:space="preserve"> George Washington High School</t>
  </si>
  <si>
    <t xml:space="preserve"> Carman-Ainsworth High School</t>
  </si>
  <si>
    <t xml:space="preserve"> Prospect Mountain High School</t>
  </si>
  <si>
    <t xml:space="preserve"> Patchogue-Medford High School</t>
  </si>
  <si>
    <t xml:space="preserve"> Hope Chapel Academy</t>
  </si>
  <si>
    <t xml:space="preserve"> John Dewey High School</t>
  </si>
  <si>
    <t xml:space="preserve"> Brooklyn Technical High School</t>
  </si>
  <si>
    <t xml:space="preserve"> Logan County Schools</t>
  </si>
  <si>
    <t xml:space="preserve"> Churchville-Chili High School</t>
  </si>
  <si>
    <t xml:space="preserve"> Norwell High School</t>
  </si>
  <si>
    <t xml:space="preserve"> George Westinghouse High School</t>
  </si>
  <si>
    <t xml:space="preserve"> Curtis High School</t>
  </si>
  <si>
    <t xml:space="preserve"> Staten Island Technical High School</t>
  </si>
  <si>
    <t xml:space="preserve"> Science Academy High School</t>
  </si>
  <si>
    <t xml:space="preserve"> Springfield High School</t>
  </si>
  <si>
    <t xml:space="preserve"> South San Antonio High School</t>
  </si>
  <si>
    <t xml:space="preserve"> International Academy</t>
  </si>
  <si>
    <t xml:space="preserve"> Franklin High School</t>
  </si>
  <si>
    <t xml:space="preserve"> International School</t>
  </si>
  <si>
    <t xml:space="preserve"> Cactus High School</t>
  </si>
  <si>
    <t xml:space="preserve"> Goffstown High School</t>
  </si>
  <si>
    <t xml:space="preserve"> Novi High School</t>
  </si>
  <si>
    <t xml:space="preserve"> Cedar Falls High School</t>
  </si>
  <si>
    <t xml:space="preserve"> Lindenhurst Senior High School</t>
  </si>
  <si>
    <t xml:space="preserve"> Northville High School</t>
  </si>
  <si>
    <t xml:space="preserve"> Highlands High School</t>
  </si>
  <si>
    <t xml:space="preserve"> Montclair Board of Education</t>
  </si>
  <si>
    <t xml:space="preserve"> Choctaw Central High School</t>
  </si>
  <si>
    <t xml:space="preserve"> Hampton Bays High School</t>
  </si>
  <si>
    <t xml:space="preserve"> Crescent School</t>
  </si>
  <si>
    <t xml:space="preserve"> Chantilly Academy</t>
  </si>
  <si>
    <t xml:space="preserve"> Hayfield Secondary</t>
  </si>
  <si>
    <t xml:space="preserve"> Urbana High School</t>
  </si>
  <si>
    <t xml:space="preserve"> California Academy of Mathematics and Science</t>
  </si>
  <si>
    <t xml:space="preserve"> St Francis High School</t>
  </si>
  <si>
    <t xml:space="preserve"> Stuyvesant High School</t>
  </si>
  <si>
    <t xml:space="preserve"> Beachwood High School</t>
  </si>
  <si>
    <t xml:space="preserve"> Saginaw Career Complex</t>
  </si>
  <si>
    <t xml:space="preserve"> Technology High School</t>
  </si>
  <si>
    <t xml:space="preserve"> Housatonic Valley Regional High School</t>
  </si>
  <si>
    <t xml:space="preserve"> High School of Computers and Technology</t>
  </si>
  <si>
    <t xml:space="preserve"> Westminster Academy</t>
  </si>
  <si>
    <t xml:space="preserve"> Woodside Priory School</t>
  </si>
  <si>
    <t xml:space="preserve"> Mountain View High School</t>
  </si>
  <si>
    <t xml:space="preserve"> Home School</t>
  </si>
  <si>
    <t xml:space="preserve"> Bishop Guertin High School</t>
  </si>
  <si>
    <t xml:space="preserve"> Walker Career Center</t>
  </si>
  <si>
    <t xml:space="preserve"> Roswell High School</t>
  </si>
  <si>
    <t xml:space="preserve"> Detroit Country Day School</t>
  </si>
  <si>
    <t xml:space="preserve"> Carl Hayden High School</t>
  </si>
  <si>
    <t xml:space="preserve"> Philomath High School</t>
  </si>
  <si>
    <t xml:space="preserve"> Western Technical-Commercial School</t>
  </si>
  <si>
    <t xml:space="preserve"> Arcadia High School</t>
  </si>
  <si>
    <t xml:space="preserve"> Carmel High School</t>
  </si>
  <si>
    <t xml:space="preserve"> Hatton High School</t>
  </si>
  <si>
    <t xml:space="preserve"> East York Collegiate Institute</t>
  </si>
  <si>
    <t xml:space="preserve"> Bishop Foley Catholic High School</t>
  </si>
  <si>
    <t xml:space="preserve"> Bellevue High School</t>
  </si>
  <si>
    <t xml:space="preserve"> Crescent Valley High School</t>
  </si>
  <si>
    <t xml:space="preserve"> South Albany High School</t>
  </si>
  <si>
    <t xml:space="preserve"> Linn-Mar High School</t>
  </si>
  <si>
    <t xml:space="preserve"> Frazier Mountain High</t>
  </si>
  <si>
    <t xml:space="preserve"> Clark High School</t>
  </si>
  <si>
    <t xml:space="preserve"> Casa Grande Union High School</t>
  </si>
  <si>
    <t xml:space="preserve"> Corvallis High School</t>
  </si>
  <si>
    <t xml:space="preserve"> Cheshire High School</t>
  </si>
  <si>
    <t xml:space="preserve"> Charles F. Brush High School</t>
  </si>
  <si>
    <t xml:space="preserve"> Wheeler High School</t>
  </si>
  <si>
    <t xml:space="preserve"> Queen Creek HS</t>
  </si>
  <si>
    <t xml:space="preserve"> Bedford High School</t>
  </si>
  <si>
    <t xml:space="preserve"> Ferndale High School</t>
  </si>
  <si>
    <t xml:space="preserve"> Osceola High School</t>
  </si>
  <si>
    <t xml:space="preserve"> Wolcott High School</t>
  </si>
  <si>
    <t xml:space="preserve"> Sinclair Secondary School</t>
  </si>
  <si>
    <t xml:space="preserve"> River City Robots</t>
  </si>
  <si>
    <t xml:space="preserve"> Brookfield High School</t>
  </si>
  <si>
    <t xml:space="preserve"> Governor Simcoe Secondary School</t>
  </si>
  <si>
    <t xml:space="preserve"> Avon High School</t>
  </si>
  <si>
    <t xml:space="preserve"> Milton High School</t>
  </si>
  <si>
    <t xml:space="preserve"> Boulder High School</t>
  </si>
  <si>
    <t xml:space="preserve"> Ramona Convent Secondary School</t>
  </si>
  <si>
    <t xml:space="preserve"> Paradise Valley High School</t>
  </si>
  <si>
    <t xml:space="preserve"> Royal Oak High School</t>
  </si>
  <si>
    <t xml:space="preserve"> Emery Collegiate Institute</t>
  </si>
  <si>
    <t xml:space="preserve"> Henderson County Public Schools</t>
  </si>
  <si>
    <t xml:space="preserve"> Swartz Creek High School</t>
  </si>
  <si>
    <t xml:space="preserve"> Monarch High School</t>
  </si>
  <si>
    <t xml:space="preserve"> Kearsarge Regional High School</t>
  </si>
  <si>
    <t xml:space="preserve"> Henry Ford Academy</t>
  </si>
  <si>
    <t xml:space="preserve"> Seattle Lutheran High School</t>
  </si>
  <si>
    <t xml:space="preserve"> Peachtree Ridge High School</t>
  </si>
  <si>
    <t xml:space="preserve"> Immaculata High School</t>
  </si>
  <si>
    <t xml:space="preserve"> Technology</t>
  </si>
  <si>
    <t xml:space="preserve"> Lawrence High School</t>
  </si>
  <si>
    <t xml:space="preserve"> Chandler High School</t>
  </si>
  <si>
    <t xml:space="preserve"> Spring Hill High School</t>
  </si>
  <si>
    <t xml:space="preserve"> Kelly Walsh High School</t>
  </si>
  <si>
    <t xml:space="preserve"> Runnymede Collegiate Institute</t>
  </si>
  <si>
    <t xml:space="preserve"> Issaquah High School</t>
  </si>
  <si>
    <t xml:space="preserve"> Plateau Valley High School</t>
  </si>
  <si>
    <t xml:space="preserve"> East High School</t>
  </si>
  <si>
    <t xml:space="preserve"> Middletown High School</t>
  </si>
  <si>
    <t xml:space="preserve"> Walt Whitman High School</t>
  </si>
  <si>
    <t xml:space="preserve"> Westtown School</t>
  </si>
  <si>
    <t xml:space="preserve"> Tottenville High School</t>
  </si>
  <si>
    <t xml:space="preserve"> Dr Norman Bethune CI</t>
  </si>
  <si>
    <t xml:space="preserve"> Atlanta International School</t>
  </si>
  <si>
    <t xml:space="preserve"> Pearl River Central High School</t>
  </si>
  <si>
    <t xml:space="preserve"> Clovis West High School</t>
  </si>
  <si>
    <t xml:space="preserve"> Wilsonville High School</t>
  </si>
  <si>
    <t xml:space="preserve"> Engineering and Technology for Lutheran Youth</t>
  </si>
  <si>
    <t xml:space="preserve"> Webb School of Knoxville</t>
  </si>
  <si>
    <t xml:space="preserve"> Hicksville High School</t>
  </si>
  <si>
    <t xml:space="preserve"> Bishop Grandin High School</t>
  </si>
  <si>
    <t xml:space="preserve"> Albany High School</t>
  </si>
  <si>
    <t xml:space="preserve"> Huntington County 4-H Robotics</t>
  </si>
  <si>
    <t xml:space="preserve"> Chelsea High School</t>
  </si>
  <si>
    <t xml:space="preserve"> Westlane Secondary School</t>
  </si>
  <si>
    <t xml:space="preserve"> Lockport High School</t>
  </si>
  <si>
    <t xml:space="preserve"> Westview High School</t>
  </si>
  <si>
    <t xml:space="preserve"> Penfield High School</t>
  </si>
  <si>
    <t xml:space="preserve"> Bishop Brady High School</t>
  </si>
  <si>
    <t xml:space="preserve"> Milford Area Youth Homeschoolers Enriching Minds</t>
  </si>
  <si>
    <t xml:space="preserve"> Palm Beach Gardens High School</t>
  </si>
  <si>
    <t xml:space="preserve"> Monroe High School</t>
  </si>
  <si>
    <t xml:space="preserve"> Southport High School</t>
  </si>
  <si>
    <t xml:space="preserve"> High Tech High</t>
  </si>
  <si>
    <t xml:space="preserve"> Baldwin Senior High School</t>
  </si>
  <si>
    <t xml:space="preserve"> Trafalgar Castle School</t>
  </si>
  <si>
    <t xml:space="preserve"> Bonneville High School</t>
  </si>
  <si>
    <t xml:space="preserve"> Center for Advanced Learning</t>
  </si>
  <si>
    <t xml:space="preserve"> Misgav</t>
  </si>
  <si>
    <t xml:space="preserve"> Lorain High School</t>
  </si>
  <si>
    <t xml:space="preserve"> George Harvey CI</t>
  </si>
  <si>
    <t xml:space="preserve"> Roosevelt High School</t>
  </si>
  <si>
    <t xml:space="preserve"> Winnebago High School</t>
  </si>
  <si>
    <t xml:space="preserve"> Southern Garrett High School</t>
  </si>
  <si>
    <t xml:space="preserve"> The Buckley School</t>
  </si>
  <si>
    <t xml:space="preserve"> Buchanan High School</t>
  </si>
  <si>
    <t xml:space="preserve"> Bacon Academy</t>
  </si>
  <si>
    <t xml:space="preserve"> Castilleja School</t>
  </si>
  <si>
    <t xml:space="preserve"> Olathe Northwest High School</t>
  </si>
  <si>
    <t xml:space="preserve"> Sciences</t>
  </si>
  <si>
    <t xml:space="preserve"> Buena High School</t>
  </si>
  <si>
    <t xml:space="preserve"> Chicago Knights Robotics</t>
  </si>
  <si>
    <t xml:space="preserve"> Ledyard High School</t>
  </si>
  <si>
    <t xml:space="preserve"> Moore Norman Technology Center</t>
  </si>
  <si>
    <t xml:space="preserve"> Forsyth Central High School</t>
  </si>
  <si>
    <t xml:space="preserve"> William Henry Harrison High School</t>
  </si>
  <si>
    <t xml:space="preserve"> Payne County Christian Home Educators</t>
  </si>
  <si>
    <t xml:space="preserve"> Liberty North High School</t>
  </si>
  <si>
    <t xml:space="preserve"> AIDTEC</t>
  </si>
  <si>
    <t xml:space="preserve"> Mountlake Terrace High School</t>
  </si>
  <si>
    <t xml:space="preserve"> Orange High School</t>
  </si>
  <si>
    <t xml:space="preserve"> School of Technology at Carver</t>
  </si>
  <si>
    <t xml:space="preserve"> Kountze High School</t>
  </si>
  <si>
    <t xml:space="preserve"> Gilford High School</t>
  </si>
  <si>
    <t xml:space="preserve"> Saint-Francois-Xavier High School</t>
  </si>
  <si>
    <t xml:space="preserve"> East Harlem Tutorial Program</t>
  </si>
  <si>
    <t xml:space="preserve"> Salmen High School</t>
  </si>
  <si>
    <t xml:space="preserve"> Benton Harbor High School</t>
  </si>
  <si>
    <t xml:space="preserve"> Notre Dame High School</t>
  </si>
  <si>
    <t xml:space="preserve"> Brighton High School</t>
  </si>
  <si>
    <t xml:space="preserve"> Loveland High School</t>
  </si>
  <si>
    <t xml:space="preserve"> Raisbeck Aviation High School</t>
  </si>
  <si>
    <t xml:space="preserve"> Ruskin High School</t>
  </si>
  <si>
    <t xml:space="preserve"> Tualatin High School</t>
  </si>
  <si>
    <t xml:space="preserve"> Champion High School</t>
  </si>
  <si>
    <t xml:space="preserve"> Legacy High School</t>
  </si>
  <si>
    <t xml:space="preserve"> Dunlap High School</t>
  </si>
  <si>
    <t xml:space="preserve"> Tahoma Senior High School</t>
  </si>
  <si>
    <t xml:space="preserve"> Detroit International Academy for Young Women</t>
  </si>
  <si>
    <t xml:space="preserve"> Hopkins High School</t>
  </si>
  <si>
    <t xml:space="preserve"> Pomperaug Regional High School</t>
  </si>
  <si>
    <t xml:space="preserve"> West Catholic High School</t>
  </si>
  <si>
    <t xml:space="preserve"> Punahou School</t>
  </si>
  <si>
    <t xml:space="preserve"> Bonners Ferry High School</t>
  </si>
  <si>
    <t xml:space="preserve"> Presentation High School</t>
  </si>
  <si>
    <t xml:space="preserve"> Immanuel Lutheran High School</t>
  </si>
  <si>
    <t xml:space="preserve"> Lake Fenton High School</t>
  </si>
  <si>
    <t xml:space="preserve"> West Valley High School</t>
  </si>
  <si>
    <t xml:space="preserve"> Central Valley High School</t>
  </si>
  <si>
    <t xml:space="preserve"> University High School</t>
  </si>
  <si>
    <t xml:space="preserve"> Hiram W. Johnson High School</t>
  </si>
  <si>
    <t xml:space="preserve"> Anderson High School</t>
  </si>
  <si>
    <t xml:space="preserve"> Tri County Technology Center</t>
  </si>
  <si>
    <t xml:space="preserve"> Fitch High School</t>
  </si>
  <si>
    <t xml:space="preserve"> Prior Lake High School</t>
  </si>
  <si>
    <t xml:space="preserve"> Glastonbury High School</t>
  </si>
  <si>
    <t xml:space="preserve"> Crown Point High School</t>
  </si>
  <si>
    <t xml:space="preserve"> Science Academy</t>
  </si>
  <si>
    <t xml:space="preserve"> Hahnville High School</t>
  </si>
  <si>
    <t xml:space="preserve"> Etobicoke Collegiate Institute</t>
  </si>
  <si>
    <t xml:space="preserve"> Hilltop High School</t>
  </si>
  <si>
    <t xml:space="preserve"> New Prairie High School</t>
  </si>
  <si>
    <t xml:space="preserve"> Liberty High School</t>
  </si>
  <si>
    <t xml:space="preserve"> Montbello High School</t>
  </si>
  <si>
    <t xml:space="preserve"> Gordon Cooper Technology Center</t>
  </si>
  <si>
    <t xml:space="preserve"> Saunders Trades and Technical High School</t>
  </si>
  <si>
    <t xml:space="preserve"> Moanalua High School</t>
  </si>
  <si>
    <t xml:space="preserve"> Lake Zurich High School</t>
  </si>
  <si>
    <t xml:space="preserve"> Arsenal Technical High School</t>
  </si>
  <si>
    <t xml:space="preserve"> Caddo Kiowa Technology Center</t>
  </si>
  <si>
    <t xml:space="preserve"> Burlington Central High School</t>
  </si>
  <si>
    <t xml:space="preserve"> Central Technology Center</t>
  </si>
  <si>
    <t xml:space="preserve"> Oklahoma County 4-H</t>
  </si>
  <si>
    <t xml:space="preserve"> Hathaway Brown School</t>
  </si>
  <si>
    <t xml:space="preserve"> James Monroe High School</t>
  </si>
  <si>
    <t xml:space="preserve"> Westwood High School</t>
  </si>
  <si>
    <t xml:space="preserve"> Fruitport High School</t>
  </si>
  <si>
    <t xml:space="preserve"> Hopewell High School</t>
  </si>
  <si>
    <t xml:space="preserve"> SACRED HEARTS ACADEMY</t>
  </si>
  <si>
    <t xml:space="preserve"> Maui High School</t>
  </si>
  <si>
    <t xml:space="preserve"> Kapolei High School</t>
  </si>
  <si>
    <t xml:space="preserve"> Hawaii Baptist Academy High School</t>
  </si>
  <si>
    <t xml:space="preserve"> Jefferson High School</t>
  </si>
  <si>
    <t xml:space="preserve"> Hockinson High School</t>
  </si>
  <si>
    <t xml:space="preserve"> Westover High School</t>
  </si>
  <si>
    <t xml:space="preserve"> Coconino High School</t>
  </si>
  <si>
    <t xml:space="preserve"> Avalon School</t>
  </si>
  <si>
    <t xml:space="preserve"> Gethsemane Lutheran Church</t>
  </si>
  <si>
    <t xml:space="preserve"> The Blake School</t>
  </si>
  <si>
    <t xml:space="preserve"> North High School</t>
  </si>
  <si>
    <t xml:space="preserve"> Brainerd High School</t>
  </si>
  <si>
    <t xml:space="preserve"> Stillwater Area High School</t>
  </si>
  <si>
    <t xml:space="preserve"> Marshall High School</t>
  </si>
  <si>
    <t xml:space="preserve"> South Eugene High School</t>
  </si>
  <si>
    <t xml:space="preserve"> Chaska High School</t>
  </si>
  <si>
    <t xml:space="preserve"> Gresham High School</t>
  </si>
  <si>
    <t xml:space="preserve"> Eastlake High School</t>
  </si>
  <si>
    <t xml:space="preserve"> Long Island City High School</t>
  </si>
  <si>
    <t xml:space="preserve"> Calumet High School</t>
  </si>
  <si>
    <t xml:space="preserve"> Robbinsville High School</t>
  </si>
  <si>
    <t xml:space="preserve"> Townsend Harris High School</t>
  </si>
  <si>
    <t xml:space="preserve"> Highland High School</t>
  </si>
  <si>
    <t xml:space="preserve"> Sehome High School</t>
  </si>
  <si>
    <t xml:space="preserve"> Archbishop Wood High School</t>
  </si>
  <si>
    <t xml:space="preserve"> Waterford Mott High School</t>
  </si>
  <si>
    <t xml:space="preserve"> Van Horn High School</t>
  </si>
  <si>
    <t xml:space="preserve"> Southgate Anderson High School</t>
  </si>
  <si>
    <t xml:space="preserve"> Messalonskee High School</t>
  </si>
  <si>
    <t xml:space="preserve"> Gateway High School</t>
  </si>
  <si>
    <t xml:space="preserve"> Rancho Bernardo High School</t>
  </si>
  <si>
    <t xml:space="preserve"> Cass Technical High School</t>
  </si>
  <si>
    <t xml:space="preserve"> The Hebrew University Secondary School</t>
  </si>
  <si>
    <t xml:space="preserve"> Chicago Education Enrichment Network</t>
  </si>
  <si>
    <t xml:space="preserve"> Cherokee High School</t>
  </si>
  <si>
    <t xml:space="preserve"> Cleveland High School</t>
  </si>
  <si>
    <t xml:space="preserve"> R.L. Turner High School</t>
  </si>
  <si>
    <t xml:space="preserve"> Curie Metro High School</t>
  </si>
  <si>
    <t xml:space="preserve"> Kent School</t>
  </si>
  <si>
    <t xml:space="preserve"> East Ridge High School</t>
  </si>
  <si>
    <t xml:space="preserve"> Vocational Institute</t>
  </si>
  <si>
    <t xml:space="preserve"> Skyview High School</t>
  </si>
  <si>
    <t xml:space="preserve"> Booker T. Washington</t>
  </si>
  <si>
    <t xml:space="preserve"> Coronado High School</t>
  </si>
  <si>
    <t xml:space="preserve"> Livonia Public Schools</t>
  </si>
  <si>
    <t xml:space="preserve"> Nonnewaug High School</t>
  </si>
  <si>
    <t xml:space="preserve"> Hammond High School</t>
  </si>
  <si>
    <t xml:space="preserve"> Denis Morris Catholic High School</t>
  </si>
  <si>
    <t xml:space="preserve"> Mililani High School</t>
  </si>
  <si>
    <t xml:space="preserve"> John D. O'Bryant School of Mathematics and Science</t>
  </si>
  <si>
    <t xml:space="preserve"> Warroad High School</t>
  </si>
  <si>
    <t xml:space="preserve"> Damien Memorial School</t>
  </si>
  <si>
    <t xml:space="preserve"> Normandy High School</t>
  </si>
  <si>
    <t xml:space="preserve"> Arlington High School</t>
  </si>
  <si>
    <t xml:space="preserve"> Auburn Mountainview High School</t>
  </si>
  <si>
    <t xml:space="preserve"> Henry M. Jackson High School</t>
  </si>
  <si>
    <t xml:space="preserve"> Riverdale High School</t>
  </si>
  <si>
    <t xml:space="preserve"> Concrete High School</t>
  </si>
  <si>
    <t xml:space="preserve"> Wapato High School</t>
  </si>
  <si>
    <t xml:space="preserve"> Ballard High School</t>
  </si>
  <si>
    <t xml:space="preserve"> Emerald Ridge High School</t>
  </si>
  <si>
    <t xml:space="preserve"> Glacier Peak High School</t>
  </si>
  <si>
    <t xml:space="preserve"> Manitou Springs High School</t>
  </si>
  <si>
    <t xml:space="preserve"> Brackenridge High School</t>
  </si>
  <si>
    <t xml:space="preserve"> Harmony Science Academy-Lubbock</t>
  </si>
  <si>
    <t xml:space="preserve"> Skyline High School</t>
  </si>
  <si>
    <t xml:space="preserve"> Oak Harbor High School</t>
  </si>
  <si>
    <t xml:space="preserve"> Laredo ISD Early College High School @ TAMIU</t>
  </si>
  <si>
    <t xml:space="preserve"> Milton B. Lee</t>
  </si>
  <si>
    <t xml:space="preserve"> Academy of Holy Angels</t>
  </si>
  <si>
    <t xml:space="preserve"> Hotwire Robotics</t>
  </si>
  <si>
    <t xml:space="preserve"> Mandeville High School</t>
  </si>
  <si>
    <t xml:space="preserve"> Thomas Jefferson High School</t>
  </si>
  <si>
    <t xml:space="preserve"> West High School</t>
  </si>
  <si>
    <t xml:space="preserve"> Boulder City High School</t>
  </si>
  <si>
    <t xml:space="preserve"> Centerburg High School</t>
  </si>
  <si>
    <t xml:space="preserve"> Wiesbaden High School</t>
  </si>
  <si>
    <t xml:space="preserve"> Spencerport High School</t>
  </si>
  <si>
    <t xml:space="preserve"> Chaparral High School</t>
  </si>
  <si>
    <t xml:space="preserve"> Piedmont Hills High School Robotics Team</t>
  </si>
  <si>
    <t xml:space="preserve"> Ashland High School</t>
  </si>
  <si>
    <t xml:space="preserve"> Destrehan High School</t>
  </si>
  <si>
    <t xml:space="preserve"> Bremerton High School</t>
  </si>
  <si>
    <t xml:space="preserve"> Martin Van Buren</t>
  </si>
  <si>
    <t xml:space="preserve"> Naperville North High School</t>
  </si>
  <si>
    <t xml:space="preserve"> St. Joseph High School</t>
  </si>
  <si>
    <t xml:space="preserve"> Shorewood High School</t>
  </si>
  <si>
    <t xml:space="preserve"> Hadarim High School</t>
  </si>
  <si>
    <t xml:space="preserve"> Rio Grande City High School</t>
  </si>
  <si>
    <t xml:space="preserve"> John F. Kennedy High School</t>
  </si>
  <si>
    <t xml:space="preserve"> Ben Shemen High School</t>
  </si>
  <si>
    <t xml:space="preserve"> 100 Black Men of Atlanta</t>
  </si>
  <si>
    <t xml:space="preserve"> East English Village Preparatory Academy</t>
  </si>
  <si>
    <t xml:space="preserve"> Waterford Kettering High School</t>
  </si>
  <si>
    <t xml:space="preserve"> New Ulm High School</t>
  </si>
  <si>
    <t xml:space="preserve"> Gladstone High School</t>
  </si>
  <si>
    <t xml:space="preserve"> Farragut High School</t>
  </si>
  <si>
    <t xml:space="preserve"> Munster High School</t>
  </si>
  <si>
    <t xml:space="preserve"> Kiamichi Technology Center-Idabel</t>
  </si>
  <si>
    <t xml:space="preserve"> Father Judge High School</t>
  </si>
  <si>
    <t xml:space="preserve"> University Liggett School</t>
  </si>
  <si>
    <t xml:space="preserve"> Brownsburg High School</t>
  </si>
  <si>
    <t xml:space="preserve"> Pine Lake Preparatory</t>
  </si>
  <si>
    <t xml:space="preserve"> Eaglecrest High School</t>
  </si>
  <si>
    <t xml:space="preserve"> Ross High School</t>
  </si>
  <si>
    <t xml:space="preserve"> Harding High School</t>
  </si>
  <si>
    <t xml:space="preserve"> IAF Technological College, Be'er Sheva</t>
  </si>
  <si>
    <t xml:space="preserve"> Luella High School</t>
  </si>
  <si>
    <t xml:space="preserve"> Holly Springs High School</t>
  </si>
  <si>
    <t xml:space="preserve"> Bethel High School</t>
  </si>
  <si>
    <t xml:space="preserve"> Engineering Academy</t>
  </si>
  <si>
    <t xml:space="preserve"> Southwestern High School</t>
  </si>
  <si>
    <t xml:space="preserve"> Carroll County High School</t>
  </si>
  <si>
    <t xml:space="preserve"> Providence Career and Technical Academy</t>
  </si>
  <si>
    <t xml:space="preserve"> Yakima Valley Technical Skills Center</t>
  </si>
  <si>
    <t xml:space="preserve"> Big Piney High School</t>
  </si>
  <si>
    <t xml:space="preserve"> Juan Diego Catholic High School</t>
  </si>
  <si>
    <t xml:space="preserve"> Southwest Christian High School</t>
  </si>
  <si>
    <t xml:space="preserve"> Clawson High School</t>
  </si>
  <si>
    <t xml:space="preserve"> Luray High School</t>
  </si>
  <si>
    <t xml:space="preserve"> Campbell High School</t>
  </si>
  <si>
    <t xml:space="preserve"> Camden County High School</t>
  </si>
  <si>
    <t xml:space="preserve"> Woodlawn High School</t>
  </si>
  <si>
    <t xml:space="preserve"> Union City High School</t>
  </si>
  <si>
    <t xml:space="preserve"> Uplift Education</t>
  </si>
  <si>
    <t xml:space="preserve"> Highland School</t>
  </si>
  <si>
    <t xml:space="preserve"> Jackson Hole High School</t>
  </si>
  <si>
    <t xml:space="preserve"> Satellite High School</t>
  </si>
  <si>
    <t xml:space="preserve"> Ort Rabin</t>
  </si>
  <si>
    <t xml:space="preserve"> Vista Ridge High School</t>
  </si>
  <si>
    <t xml:space="preserve"> Loyola High School Los Angeles</t>
  </si>
  <si>
    <t xml:space="preserve"> Coppell High School</t>
  </si>
  <si>
    <t xml:space="preserve"> Montrose</t>
  </si>
  <si>
    <t xml:space="preserve"> Hunter College High School</t>
  </si>
  <si>
    <t xml:space="preserve"> Sanford Regional Technical Center</t>
  </si>
  <si>
    <t xml:space="preserve"> Litchfield County 4-H</t>
  </si>
  <si>
    <t xml:space="preserve"> 4-H</t>
  </si>
  <si>
    <t xml:space="preserve"> River Springs Charter School</t>
  </si>
  <si>
    <t xml:space="preserve"> Everett High School</t>
  </si>
  <si>
    <t xml:space="preserve"> Bishop Ward High School</t>
  </si>
  <si>
    <t xml:space="preserve"> Crawford High School</t>
  </si>
  <si>
    <t xml:space="preserve"> Plainfield High School</t>
  </si>
  <si>
    <t xml:space="preserve"> Carl Sandburg High School</t>
  </si>
  <si>
    <t xml:space="preserve"> Cane Bay High</t>
  </si>
  <si>
    <t xml:space="preserve"> JOHN A HOLMES HIGH SCHOOL</t>
  </si>
  <si>
    <t xml:space="preserve"> Bloomington High School South</t>
  </si>
  <si>
    <t xml:space="preserve"> Midland Classical Academy</t>
  </si>
  <si>
    <t xml:space="preserve"> Shadow Hills High School</t>
  </si>
  <si>
    <t xml:space="preserve"> Tecnologico de Monterrey Campus Saltillo</t>
  </si>
  <si>
    <t xml:space="preserve"> Davison High School</t>
  </si>
  <si>
    <t xml:space="preserve"> Hartland High School</t>
  </si>
  <si>
    <t xml:space="preserve"> Avondale High School</t>
  </si>
  <si>
    <t xml:space="preserve"> Grand Haven High School</t>
  </si>
  <si>
    <t xml:space="preserve"> Laguna Creek High School</t>
  </si>
  <si>
    <t xml:space="preserve"> Columbia High School</t>
  </si>
  <si>
    <t xml:space="preserve"> Girls Club</t>
  </si>
  <si>
    <t xml:space="preserve"> Jasper High School</t>
  </si>
  <si>
    <t xml:space="preserve"> Linden High School</t>
  </si>
  <si>
    <t xml:space="preserve"> Milton District High School</t>
  </si>
  <si>
    <t xml:space="preserve"> Mona Shores High School</t>
  </si>
  <si>
    <t xml:space="preserve"> Okanogan FFA</t>
  </si>
  <si>
    <t xml:space="preserve"> Clover Park High School</t>
  </si>
  <si>
    <t xml:space="preserve"> Lindbergh High School</t>
  </si>
  <si>
    <t xml:space="preserve"> Victory Christian School</t>
  </si>
  <si>
    <t xml:space="preserve"> South Milwaukee High School</t>
  </si>
  <si>
    <t xml:space="preserve"> Morgan County High School</t>
  </si>
  <si>
    <t xml:space="preserve"> Reed City High School</t>
  </si>
  <si>
    <t xml:space="preserve"> Woodhaven High School</t>
  </si>
  <si>
    <t xml:space="preserve"> DeLaSalle High School</t>
  </si>
  <si>
    <t xml:space="preserve"> Harlandale High School</t>
  </si>
  <si>
    <t xml:space="preserve"> Petoskey High School</t>
  </si>
  <si>
    <t xml:space="preserve"> Valley High School</t>
  </si>
  <si>
    <t xml:space="preserve"> Bahcesehir High School for Science and Technology</t>
  </si>
  <si>
    <t xml:space="preserve"> Cypress Bay High School</t>
  </si>
  <si>
    <t xml:space="preserve"> Mercy High School</t>
  </si>
  <si>
    <t xml:space="preserve"> Mason High School</t>
  </si>
  <si>
    <t xml:space="preserve"> Dexter High School</t>
  </si>
  <si>
    <t xml:space="preserve"> Whitmore Lake High School</t>
  </si>
  <si>
    <t xml:space="preserve"> Seaside High School</t>
  </si>
  <si>
    <t xml:space="preserve"> Nathan Hale High School</t>
  </si>
  <si>
    <t xml:space="preserve"> St. David Catholic Secondary School</t>
  </si>
  <si>
    <t xml:space="preserve"> Waianae High School</t>
  </si>
  <si>
    <t xml:space="preserve"> North Atlanta High School</t>
  </si>
  <si>
    <t xml:space="preserve"> Yorkville High School</t>
  </si>
  <si>
    <t xml:space="preserve"> Girls Clubs of Metro Denver</t>
  </si>
  <si>
    <t xml:space="preserve"> Fletcher's Meadow Secondary School</t>
  </si>
  <si>
    <t xml:space="preserve"> Richmond Technical Center</t>
  </si>
  <si>
    <t xml:space="preserve"> Trout Lake School</t>
  </si>
  <si>
    <t xml:space="preserve"> Pearl City High School</t>
  </si>
  <si>
    <t xml:space="preserve"> East Grand Forks HS</t>
  </si>
  <si>
    <t xml:space="preserve"> Klein ISD</t>
  </si>
  <si>
    <t xml:space="preserve"> Parkview Baptist School</t>
  </si>
  <si>
    <t xml:space="preserve"> Sir Wilfrid Laurier Secondary School</t>
  </si>
  <si>
    <t xml:space="preserve"> Bullock Creek High School</t>
  </si>
  <si>
    <t xml:space="preserve"> Tecumseh High School</t>
  </si>
  <si>
    <t xml:space="preserve"> Lima Family YMCA</t>
  </si>
  <si>
    <t xml:space="preserve"> Wheeler School</t>
  </si>
  <si>
    <t xml:space="preserve"> Yuma High School</t>
  </si>
  <si>
    <t xml:space="preserve"> Kentridge High School</t>
  </si>
  <si>
    <t xml:space="preserve"> Lakewood Ranch High School</t>
  </si>
  <si>
    <t xml:space="preserve"> Kalaheo High School</t>
  </si>
  <si>
    <t xml:space="preserve"> Prince of Peace Christian School</t>
  </si>
  <si>
    <t xml:space="preserve"> North Forsyth High School</t>
  </si>
  <si>
    <t xml:space="preserve"> Belfry High School</t>
  </si>
  <si>
    <t xml:space="preserve"> Brewster High School</t>
  </si>
  <si>
    <t xml:space="preserve"> Canoga Park High School</t>
  </si>
  <si>
    <t xml:space="preserve"> East Kentwood High School</t>
  </si>
  <si>
    <t xml:space="preserve"> Lahainaluna High School</t>
  </si>
  <si>
    <t xml:space="preserve"> Mounds Park Academy</t>
  </si>
  <si>
    <t xml:space="preserve"> Harding Academy</t>
  </si>
  <si>
    <t xml:space="preserve"> James River High School</t>
  </si>
  <si>
    <t xml:space="preserve"> Northwestern High School</t>
  </si>
  <si>
    <t xml:space="preserve"> Tempe Preparatory Academy</t>
  </si>
  <si>
    <t xml:space="preserve"> Slidell High School</t>
  </si>
  <si>
    <t xml:space="preserve"> Knightstown High School</t>
  </si>
  <si>
    <t xml:space="preserve"> Boston College High School</t>
  </si>
  <si>
    <t xml:space="preserve"> Lenape Technical School</t>
  </si>
  <si>
    <t xml:space="preserve"> Platte County High School</t>
  </si>
  <si>
    <t xml:space="preserve"> LaSalle Community Comprehensive High School</t>
  </si>
  <si>
    <t xml:space="preserve"> College Regina Assumpta</t>
  </si>
  <si>
    <t xml:space="preserve"> St. Robert CHS</t>
  </si>
  <si>
    <t xml:space="preserve"> Central Islip Senior High School</t>
  </si>
  <si>
    <t xml:space="preserve"> St. Joseph By-the-Sea high school</t>
  </si>
  <si>
    <t xml:space="preserve"> St. Joseph Secondary School</t>
  </si>
  <si>
    <t xml:space="preserve"> Bridges Academy</t>
  </si>
  <si>
    <t xml:space="preserve"> Trinity Preparatory School</t>
  </si>
  <si>
    <t xml:space="preserve"> Gibbs High School</t>
  </si>
  <si>
    <t xml:space="preserve"> Decatur High School</t>
  </si>
  <si>
    <t xml:space="preserve"> Centre County 4-H</t>
  </si>
  <si>
    <t xml:space="preserve"> Cincinnati Hills Christian Academy</t>
  </si>
  <si>
    <t xml:space="preserve"> Ingraham High School</t>
  </si>
  <si>
    <t xml:space="preserve"> Pelham High School</t>
  </si>
  <si>
    <t xml:space="preserve"> Olympic High School</t>
  </si>
  <si>
    <t xml:space="preserve"> St. Mary Catholic Secondary School</t>
  </si>
  <si>
    <t xml:space="preserve"> Erskine Academy</t>
  </si>
  <si>
    <t xml:space="preserve"> Sabin-Schellenberg Center</t>
  </si>
  <si>
    <t xml:space="preserve"> Northwestern Regional High School</t>
  </si>
  <si>
    <t xml:space="preserve"> Palmer Ridge High School</t>
  </si>
  <si>
    <t xml:space="preserve"> Oxford Academy</t>
  </si>
  <si>
    <t xml:space="preserve"> Woodland High School</t>
  </si>
  <si>
    <t xml:space="preserve"> Benjamin Franklin High School</t>
  </si>
  <si>
    <t xml:space="preserve"> Cedarcrest High School</t>
  </si>
  <si>
    <t xml:space="preserve"> Southside High School</t>
  </si>
  <si>
    <t xml:space="preserve"> Pius XI High School</t>
  </si>
  <si>
    <t xml:space="preserve"> Tennessee High School</t>
  </si>
  <si>
    <t xml:space="preserve"> School of Dreams Academy</t>
  </si>
  <si>
    <t xml:space="preserve"> Cheney High School</t>
  </si>
  <si>
    <t xml:space="preserve"> ChiefBotFTS</t>
  </si>
  <si>
    <t xml:space="preserve"> A. Philip Randolph Campus High School</t>
  </si>
  <si>
    <t xml:space="preserve"> South Forsyth High School</t>
  </si>
  <si>
    <t xml:space="preserve"> International High School</t>
  </si>
  <si>
    <t xml:space="preserve"> The Community School</t>
  </si>
  <si>
    <t xml:space="preserve"> Ossining High School</t>
  </si>
  <si>
    <t xml:space="preserve"> Umatilla High School</t>
  </si>
  <si>
    <t xml:space="preserve"> Vernonia High School</t>
  </si>
  <si>
    <t xml:space="preserve"> Holmdel High School</t>
  </si>
  <si>
    <t xml:space="preserve"> David Douglas High School</t>
  </si>
  <si>
    <t xml:space="preserve"> Amsterdam High School-RPI</t>
  </si>
  <si>
    <t xml:space="preserve"> Mater Dei High School</t>
  </si>
  <si>
    <t xml:space="preserve"> Animo Inglewood Charter High School</t>
  </si>
  <si>
    <t xml:space="preserve"> Worthington Kilbourne High School</t>
  </si>
  <si>
    <t xml:space="preserve"> Saguaro High School</t>
  </si>
  <si>
    <t xml:space="preserve"> Future Seekers, Inc.</t>
  </si>
  <si>
    <t xml:space="preserve"> Westlake High School</t>
  </si>
  <si>
    <t xml:space="preserve"> Mount Vernon High School</t>
  </si>
  <si>
    <t xml:space="preserve"> Fairfield High School</t>
  </si>
  <si>
    <t xml:space="preserve"> South Cobb High School</t>
  </si>
  <si>
    <t xml:space="preserve"> Da Vinci Science</t>
  </si>
  <si>
    <t xml:space="preserve"> Nolan Catholic High School</t>
  </si>
  <si>
    <t xml:space="preserve"> McLean County 4-H</t>
  </si>
  <si>
    <t xml:space="preserve"> Trinity School at River Ridge</t>
  </si>
  <si>
    <t xml:space="preserve"> East Jackson High School</t>
  </si>
  <si>
    <t xml:space="preserve"> Seacrest Country Day School</t>
  </si>
  <si>
    <t xml:space="preserve"> Duluth Marshall School</t>
  </si>
  <si>
    <t xml:space="preserve"> Alton High School</t>
  </si>
  <si>
    <t xml:space="preserve"> University Heights Preparatory Academy</t>
  </si>
  <si>
    <t xml:space="preserve"> Lakeshore High School</t>
  </si>
  <si>
    <t xml:space="preserve"> Girls Club of Henderson County</t>
  </si>
  <si>
    <t xml:space="preserve"> Triad High School</t>
  </si>
  <si>
    <t xml:space="preserve"> Anderson CVI</t>
  </si>
  <si>
    <t xml:space="preserve"> Cobourg District Collegiate Institute East</t>
  </si>
  <si>
    <t xml:space="preserve"> Westminster Christian Academy</t>
  </si>
  <si>
    <t xml:space="preserve"> Oak Ridge High School</t>
  </si>
  <si>
    <t xml:space="preserve"> Saint Louis School</t>
  </si>
  <si>
    <t xml:space="preserve"> Sam Houston Math, Science, and Technology Center</t>
  </si>
  <si>
    <t xml:space="preserve"> Oak Hills High School</t>
  </si>
  <si>
    <t xml:space="preserve"> Mifflin County High School</t>
  </si>
  <si>
    <t xml:space="preserve"> Warren Township High School</t>
  </si>
  <si>
    <t xml:space="preserve"> New Tech Odessa</t>
  </si>
  <si>
    <t xml:space="preserve"> Rogers High School</t>
  </si>
  <si>
    <t xml:space="preserve"> Lakeview High School</t>
  </si>
  <si>
    <t xml:space="preserve"> Acadiana High School</t>
  </si>
  <si>
    <t xml:space="preserve"> Holton High School</t>
  </si>
  <si>
    <t xml:space="preserve"> Lee High School</t>
  </si>
  <si>
    <t xml:space="preserve"> Tooele County 4H</t>
  </si>
  <si>
    <t xml:space="preserve"> Northeast Academy of Health Science and Engineering</t>
  </si>
  <si>
    <t xml:space="preserve"> Robert E. Lee High School</t>
  </si>
  <si>
    <t xml:space="preserve"> CBTIS 159</t>
  </si>
  <si>
    <t xml:space="preserve"> Moorhead High School</t>
  </si>
  <si>
    <t xml:space="preserve"> Vicksburg High School</t>
  </si>
  <si>
    <t xml:space="preserve"> Boyne City High School</t>
  </si>
  <si>
    <t xml:space="preserve"> Gull Lake High School</t>
  </si>
  <si>
    <t xml:space="preserve"> Brush High School</t>
  </si>
  <si>
    <t xml:space="preserve"> West Michigan Virtual Academy</t>
  </si>
  <si>
    <t xml:space="preserve"> COLEGIO CERVANTES DE TORREON</t>
  </si>
  <si>
    <t xml:space="preserve"> Tec de Monterrey Campus Laguna</t>
  </si>
  <si>
    <t xml:space="preserve"> Plymouth Christian Academy</t>
  </si>
  <si>
    <t xml:space="preserve"> Friends of 401</t>
  </si>
  <si>
    <t xml:space="preserve"> Mount Rainier High School</t>
  </si>
  <si>
    <t xml:space="preserve"> Roane County High School</t>
  </si>
  <si>
    <t xml:space="preserve"> Lakeside High School</t>
  </si>
  <si>
    <t xml:space="preserve"> Hollywood Hills High School</t>
  </si>
  <si>
    <t xml:space="preserve"> W.A.F.F.L.E.S. Community Robotics</t>
  </si>
  <si>
    <t xml:space="preserve"> Oologah-Talala High School, Oklahoma Department of Education, NASA</t>
  </si>
  <si>
    <t xml:space="preserve"> Glencoe High School</t>
  </si>
  <si>
    <t xml:space="preserve"> Neaera Robotics</t>
  </si>
  <si>
    <t xml:space="preserve"> Maryville High School</t>
  </si>
  <si>
    <t xml:space="preserve"> Lanier High School</t>
  </si>
  <si>
    <t xml:space="preserve"> Cascade High School</t>
  </si>
  <si>
    <t xml:space="preserve"> Medical Lake High School</t>
  </si>
  <si>
    <t xml:space="preserve"> Huntingtown High School</t>
  </si>
  <si>
    <t xml:space="preserve"> Blessed Trinity Catholic High School</t>
  </si>
  <si>
    <t xml:space="preserve"> King's Christian Collegiate</t>
  </si>
  <si>
    <t xml:space="preserve"> Smith-Cotton High School</t>
  </si>
  <si>
    <t xml:space="preserve"> LISA Academy-NLR</t>
  </si>
  <si>
    <t xml:space="preserve"> Wando High School</t>
  </si>
  <si>
    <t xml:space="preserve"> Pulaski Academy High School</t>
  </si>
  <si>
    <t xml:space="preserve"> Archbishop Spalding High School</t>
  </si>
  <si>
    <t xml:space="preserve"> Heritage Academy</t>
  </si>
  <si>
    <t xml:space="preserve"> Technical Center</t>
  </si>
  <si>
    <t xml:space="preserve"> Xavier High School</t>
  </si>
  <si>
    <t xml:space="preserve"> E Academy</t>
  </si>
  <si>
    <t xml:space="preserve"> Research Triangle High School</t>
  </si>
  <si>
    <t xml:space="preserve"> Brewer High School</t>
  </si>
  <si>
    <t xml:space="preserve"> Collins Hill Robotics</t>
  </si>
  <si>
    <t xml:space="preserve"> Joel Barlow High School</t>
  </si>
  <si>
    <t xml:space="preserve"> Halls High School</t>
  </si>
  <si>
    <t xml:space="preserve"> Rangeview High School</t>
  </si>
  <si>
    <t xml:space="preserve"> Jersey Village High School</t>
  </si>
  <si>
    <t xml:space="preserve"> Robert Vela High School</t>
  </si>
  <si>
    <t xml:space="preserve"> Hazelwood East High School</t>
  </si>
  <si>
    <t xml:space="preserve"> Canfield High School</t>
  </si>
  <si>
    <t xml:space="preserve"> St Marys Senior High School</t>
  </si>
  <si>
    <t xml:space="preserve"> Chambersburg Area Career Magnet School</t>
  </si>
  <si>
    <t xml:space="preserve"> Ernest Manning High School</t>
  </si>
  <si>
    <t xml:space="preserve"> Hamden High School</t>
  </si>
  <si>
    <t xml:space="preserve"> Bishop O'Byrne High School</t>
  </si>
  <si>
    <t xml:space="preserve"> Seven Lakes High School</t>
  </si>
  <si>
    <t xml:space="preserve"> Dover-Eyota</t>
  </si>
  <si>
    <t xml:space="preserve"> Scappoose High School</t>
  </si>
  <si>
    <t xml:space="preserve"> North Olmsted High School</t>
  </si>
  <si>
    <t xml:space="preserve"> Archbishop Murphy High School</t>
  </si>
  <si>
    <t xml:space="preserve"> Bishop Blanchet High School</t>
  </si>
  <si>
    <t xml:space="preserve"> Early College High School</t>
  </si>
  <si>
    <t xml:space="preserve"> GIRLS CLUBS INDIANAPOLIS</t>
  </si>
  <si>
    <t xml:space="preserve"> Chowchilla Union High School</t>
  </si>
  <si>
    <t xml:space="preserve"> H.V. Jenkins High School</t>
  </si>
  <si>
    <t xml:space="preserve"> Schurz High School</t>
  </si>
  <si>
    <t xml:space="preserve"> Universidad TecMilenio Campus Laguna</t>
  </si>
  <si>
    <t xml:space="preserve"> West Bloomfield High School</t>
  </si>
  <si>
    <t xml:space="preserve"> Mount Pisgah Christian School</t>
  </si>
  <si>
    <t xml:space="preserve"> Henry Wise Wood</t>
  </si>
  <si>
    <t xml:space="preserve"> Claremont College</t>
  </si>
  <si>
    <t xml:space="preserve"> Cleveland County Schools</t>
  </si>
  <si>
    <t xml:space="preserve"> Opportunity Skyway</t>
  </si>
  <si>
    <t xml:space="preserve"> Harry S Truman High School</t>
  </si>
  <si>
    <t xml:space="preserve"> Howell High School</t>
  </si>
  <si>
    <t xml:space="preserve"> Cardinal Mooney Catholic</t>
  </si>
  <si>
    <t xml:space="preserve"> Washington High School</t>
  </si>
  <si>
    <t xml:space="preserve"> Cheyenne High School</t>
  </si>
  <si>
    <t xml:space="preserve"> Old Orchard Beach High School</t>
  </si>
  <si>
    <t xml:space="preserve"> Academy of the Pacific Rim Charter Public School</t>
  </si>
  <si>
    <t xml:space="preserve"> William Cullen Bryant HS</t>
  </si>
  <si>
    <t xml:space="preserve"> Madison High School</t>
  </si>
  <si>
    <t xml:space="preserve"> Center Line High School</t>
  </si>
  <si>
    <t xml:space="preserve"> Chapel Hill High School</t>
  </si>
  <si>
    <t xml:space="preserve"> SHENZHEN DADALELE CULTURE COMMUNICATION CO.,LTD</t>
  </si>
  <si>
    <t xml:space="preserve"> GearUp</t>
  </si>
  <si>
    <t xml:space="preserve"> Timber Creek High School</t>
  </si>
  <si>
    <t xml:space="preserve"> River Rouge High School</t>
  </si>
  <si>
    <t xml:space="preserve"> Lakeview Christian Academy</t>
  </si>
  <si>
    <t xml:space="preserve"> Henry Ford High School</t>
  </si>
  <si>
    <t xml:space="preserve"> South Haven High School</t>
  </si>
  <si>
    <t xml:space="preserve"> Byron Senior High School</t>
  </si>
  <si>
    <t xml:space="preserve"> 4-H Garnet Squadron Robotics</t>
  </si>
  <si>
    <t xml:space="preserve"> Mid-Maine Technical Center</t>
  </si>
  <si>
    <t xml:space="preserve"> Billerica Memorial High School</t>
  </si>
  <si>
    <t xml:space="preserve"> Port Townsend High School</t>
  </si>
  <si>
    <t xml:space="preserve"> St. Joseph's Catholic High School</t>
  </si>
  <si>
    <t xml:space="preserve"> Green Country Technology Center</t>
  </si>
  <si>
    <t xml:space="preserve"> Tecumseh Vista Academy</t>
  </si>
  <si>
    <t xml:space="preserve"> Holy Names Catholic High School</t>
  </si>
  <si>
    <t xml:space="preserve"> The Country Day School</t>
  </si>
  <si>
    <t xml:space="preserve"> Lakeside Academy</t>
  </si>
  <si>
    <t xml:space="preserve"> Paradise Teams</t>
  </si>
  <si>
    <t xml:space="preserve"> Kettle Falls High School</t>
  </si>
  <si>
    <t xml:space="preserve"> Rancho Christian School</t>
  </si>
  <si>
    <t xml:space="preserve"> Round Valley High School</t>
  </si>
  <si>
    <t xml:space="preserve"> Vermilion Country School</t>
  </si>
  <si>
    <t xml:space="preserve"> Genesee Early College</t>
  </si>
  <si>
    <t xml:space="preserve"> Collierville High School</t>
  </si>
  <si>
    <t xml:space="preserve"> Techno Inventors of Puerto Rico</t>
  </si>
  <si>
    <t xml:space="preserve"> Fishers High School</t>
  </si>
  <si>
    <t xml:space="preserve"> The Palmdale Aerospace Academy</t>
  </si>
  <si>
    <t xml:space="preserve"> Huntington High School</t>
  </si>
  <si>
    <t xml:space="preserve"> Lord Dorchester Secondary School</t>
  </si>
  <si>
    <t xml:space="preserve"> West Branch High School</t>
  </si>
  <si>
    <t xml:space="preserve"> Memphis High School</t>
  </si>
  <si>
    <t xml:space="preserve"> Imlay City High School</t>
  </si>
  <si>
    <t xml:space="preserve"> Sunrise Mountain High School</t>
  </si>
  <si>
    <t xml:space="preserve"> Airport Senior High School</t>
  </si>
  <si>
    <t xml:space="preserve"> Globe High School</t>
  </si>
  <si>
    <t xml:space="preserve"> Progressive Academy</t>
  </si>
  <si>
    <t xml:space="preserve"> Rudolf Steiner School of Ann Arbor</t>
  </si>
  <si>
    <t xml:space="preserve"> Experiencia Preparatory Academy</t>
  </si>
  <si>
    <t xml:space="preserve"> Triangle Lake Charter School</t>
  </si>
  <si>
    <t xml:space="preserve"> North Kansas City High School</t>
  </si>
  <si>
    <t xml:space="preserve"> Los Angeles Senior High</t>
  </si>
  <si>
    <t xml:space="preserve"> Johns Creek High School</t>
  </si>
  <si>
    <t xml:space="preserve"> Ponaganset High School</t>
  </si>
  <si>
    <t>Captain</t>
  </si>
  <si>
    <t>1st Partner</t>
  </si>
  <si>
    <t>2nd Partner</t>
  </si>
  <si>
    <t>Alliance Selection</t>
  </si>
  <si>
    <t>Alliance</t>
  </si>
  <si>
    <t>Elimination Teams and Alliances</t>
  </si>
  <si>
    <t>Elimination Scores</t>
  </si>
  <si>
    <t>Quarter-Finals</t>
  </si>
  <si>
    <t>Round 1</t>
  </si>
  <si>
    <t>Round 2</t>
  </si>
  <si>
    <t>Round 3</t>
  </si>
  <si>
    <t>Round 4</t>
  </si>
  <si>
    <t>QF1</t>
  </si>
  <si>
    <t>QF2</t>
  </si>
  <si>
    <t>QF3</t>
  </si>
  <si>
    <t>QF4</t>
  </si>
  <si>
    <t>SF1</t>
  </si>
  <si>
    <t>SF2</t>
  </si>
  <si>
    <t>Finals</t>
  </si>
  <si>
    <t>Final</t>
  </si>
  <si>
    <t>Champions</t>
  </si>
  <si>
    <t>Quarterfinals</t>
  </si>
  <si>
    <t>Semifinals</t>
  </si>
  <si>
    <t>SCORES</t>
  </si>
  <si>
    <t>RED</t>
  </si>
  <si>
    <t>BLUE</t>
  </si>
  <si>
    <t>CAPTAIN</t>
  </si>
  <si>
    <t>Turbo</t>
  </si>
  <si>
    <t>Kyle</t>
  </si>
  <si>
    <t>Sauron</t>
  </si>
  <si>
    <t>Venom</t>
  </si>
  <si>
    <t>NASA/jcpenney</t>
  </si>
  <si>
    <t>jcpenney</t>
  </si>
  <si>
    <t>Quasar</t>
  </si>
  <si>
    <t>For Sale</t>
  </si>
  <si>
    <t>Nighthawk</t>
  </si>
  <si>
    <t>Robosaurus</t>
  </si>
  <si>
    <t>Nickname</t>
  </si>
  <si>
    <t>sponsor</t>
  </si>
  <si>
    <t>organization</t>
  </si>
  <si>
    <t>RookieYear</t>
  </si>
  <si>
    <t>RobotName</t>
  </si>
  <si>
    <t>Accomplishments</t>
  </si>
  <si>
    <t xml:space="preserve">The Chrysler Foundation/BAE Systems/Hirotec </t>
  </si>
  <si>
    <t xml:space="preserve"> Oakland Schools Technical Campus--Ne</t>
  </si>
  <si>
    <t>Pontiac, Michigan, USA</t>
  </si>
  <si>
    <t>2014 Waterford FIRST Robotics District Competition - Engineering Inspiration</t>
  </si>
  <si>
    <t xml:space="preserve">NASA/BOEING/Sawing Services/Gibbs CAM/SolidWorks/Boston Scientific/Roddenberry Foundation/HAAS Automation/WAAG/KAHN Tools/Roberts Tool Co./Full Scale Effects </t>
  </si>
  <si>
    <t xml:space="preserve"> High Tech La</t>
  </si>
  <si>
    <t>Van Nuys, California, USA</t>
  </si>
  <si>
    <t>Robocards</t>
  </si>
  <si>
    <t xml:space="preserve">Ford FIRST Robotics </t>
  </si>
  <si>
    <t xml:space="preserve"> Melvindale High School</t>
  </si>
  <si>
    <t>Melvindale, MI, USA</t>
  </si>
  <si>
    <t>The CogSquad</t>
  </si>
  <si>
    <t xml:space="preserve">ATK (Alliant Techsystems) </t>
  </si>
  <si>
    <t>Team007</t>
  </si>
  <si>
    <t xml:space="preserve">Lockheed Martin/Northrop Grumman/Oak Harbor Marina/US Army/jcpenney/US Army Aberdeen Test Center/Moffatt &amp; Nichol/Baltimore Area Alliance/Mr.Brookman </t>
  </si>
  <si>
    <t xml:space="preserve"> Parkville High School and Center for Mathematics, Science, and Computer Science</t>
  </si>
  <si>
    <t>Team 8</t>
  </si>
  <si>
    <t xml:space="preserve">Google/Medallia/Intuitive Surgical /Lockheed Martin/Callan Associates/Solidworks/Dropbox </t>
  </si>
  <si>
    <t xml:space="preserve"> Palo Alto High</t>
  </si>
  <si>
    <t>Palo Alto, California, USA</t>
  </si>
  <si>
    <t>Freya</t>
  </si>
  <si>
    <t>2015 Central Valley Regional - Entrepreneurship Award sponsored by Kleiner Perkins Caufield and Byers
2015 Silicon Valley Regional sponsored by Google.org - Entrepreneurship Award sponsored by Kleiner Perkins Caufield and Byers</t>
  </si>
  <si>
    <t>Roosevelt RoboRiders</t>
  </si>
  <si>
    <t>Red Knights</t>
  </si>
  <si>
    <t>Benilde-St. Margaret's School</t>
  </si>
  <si>
    <t xml:space="preserve">Siemens/John &amp; Margaret Post Foundation/National Defense Education Program/Givaudan/BAE Systems/ASCO/Chameleon Designs/Mt. Olive School District/Prevision Systems </t>
  </si>
  <si>
    <t xml:space="preserve"> Mt  Olive High</t>
  </si>
  <si>
    <t xml:space="preserve">Baxter Healthcare Corporation/The Science and Technology Group/Arkansas FIRST/Novak Technical Services, LLC &amp; MTN HOME HIGH CAREER ACADEMICS </t>
  </si>
  <si>
    <t xml:space="preserve"> MOUNTAIN HOME JR. HIGH SCHOOL</t>
  </si>
  <si>
    <t>Mountain Home, Arkansas, USA</t>
  </si>
  <si>
    <t>Big Red</t>
  </si>
  <si>
    <t>Greenwich High School</t>
  </si>
  <si>
    <t>Greenwich, CT, USA</t>
  </si>
  <si>
    <t xml:space="preserve">Global Foundries-Town of Malta Foundation/GE Volunteers and the GE Foundation/BAE SYSTEMS/Advanced Manufacturing Techniques Inc./NYSTAR and the Center for Automation Technologies and Systems at Rensselaer Polytechnic Institute </t>
  </si>
  <si>
    <t xml:space="preserve"> SHENENDEHOWA HIGH SCHOOL</t>
  </si>
  <si>
    <t>Clifton Park, New York, USA</t>
  </si>
  <si>
    <t xml:space="preserve">The Boeing Company/SGT/Planet Fitness of Daytona/School Board of Brevard County/East Coast Machine/NASA GSDO/Indian River Tech &amp; Astronaut High School </t>
  </si>
  <si>
    <t>Titusville, Florida, USA</t>
  </si>
  <si>
    <t>Pleco</t>
  </si>
  <si>
    <t>2014 Orlando Regional - Excellence in Engineering Award sponsored by Delphi&lt;/p&gt;</t>
  </si>
  <si>
    <t>Double Deuce</t>
  </si>
  <si>
    <t>Chatsworth High School</t>
  </si>
  <si>
    <t>Chatsworth, CA, USA</t>
  </si>
  <si>
    <t>PNTA</t>
  </si>
  <si>
    <t xml:space="preserve">Entergy Corporation/Raytheon </t>
  </si>
  <si>
    <t xml:space="preserve"> Plymouth North High School</t>
  </si>
  <si>
    <t>Plymouth, MA, USA</t>
  </si>
  <si>
    <t xml:space="preserve">Bristol-Myers Squibb Co./American Alloy Fabricators/Distinct Engineering Solutions Inc/Becton Dickinson/Day Tool Co. </t>
  </si>
  <si>
    <t xml:space="preserve"> North Brunswick Twp High</t>
  </si>
  <si>
    <t>North Brunswick, New Jersey, USA</t>
  </si>
  <si>
    <t>2014 Mid-Atlantic Robotics FRC Region Championship - Engineering Inspiration&lt;/p&gt;2014 Newton Division - Creativity Award sponsored by Xerox&lt;/p&gt;2014 MAR FIRST Robotics Lenape-Seneca District Competition - Creativity Award sponsored by Xerox&lt;/p&gt;2014 MAR FIRST Robotics Hatboro-Horsham District Competition - Finalist&lt;/p&gt;2014 MAR FIRST Robotics Hatboro-Horsham District Competition - Engineering Inspiration&lt;/p&gt;2015 MAR District - North Brunswick Event - Creativity Award sponsored by Xerox&lt;/p&gt;2015 MAR District - Seneca Event - Creativity Award sponsored by Xerox&lt;/p&gt;</t>
  </si>
  <si>
    <t xml:space="preserve">BorgWarner/The Chrysler Foundation/Mclaren Health Care/Smith's Disposal/Clarkston Dermatology/Henkel /Applied Manufacturing Technologies/Genisys Credit Union/3-Dimensional Services/Recticel North America Inc./Magna Powertrain/Guardian Industries/De-Sta-Co </t>
  </si>
  <si>
    <t xml:space="preserve"> Clarkston High School</t>
  </si>
  <si>
    <t>Clarkston, Michigan, USA</t>
  </si>
  <si>
    <t>2014 Archimedes Division - Championship Finalists&lt;/p&gt;2014 Einstein Field - Chairman's Award&lt;/p&gt;2014 Einstein Field - FIRST Dean's List Award&lt;/p&gt;2014 Michigan FRC State Championship - Regional Winner&lt;/p&gt;2014 Michigan FRC State Championship - FIRST Dean's List Finalist&lt;/p&gt;2014 Michigan FRC State Championship - Engineering Inspiration&lt;/p&gt;2014 Howell FIRST Robotics District Competition - Finalist&lt;/p&gt;2014 Howell FIRST Robotics District Competition - Engineering Inspiration&lt;/p&gt;2014 St. Joseph FIRST Robotics District Competition - Quality Award sponsored by Motorola&lt;/p&gt;2014 St. Joseph FIRST Robotics District Competition - Finalist&lt;/p&gt;2014 Northern Lights Regional - Regional Chairman's Award&lt;/p&gt;2014 Northern Lights Regional - Industrial Design Award sponsored by General Motors&lt;/p&gt;2015 Galileo Division - Championship Subdivision Finalist&lt;/p&gt;2015 FIRST in Michigan District Championship - District Championship Finalist&lt;/p&gt;2015 FIRST in Michigan District Championship - Entrepreneurship Award sponsored by Kleiner Perkins Caufield and Byers&lt;/p&gt;2015 FIRST in Michigan District Championship - FIRST Dean's List Finalist Award&lt;/p&gt;2015 FIM District - Woodhaven Event - District Event Finalist&lt;/p&gt;2015 FIM District - Woodhaven Event - Creativity Award sponsored by Xerox&lt;/p&gt;2015 FIM District - Livonia Event - Team Spirit Award sponsored by Chrysler&lt;/p&gt;2015 Northern Lights Regional - Entrepreneurship Award sponsored by Kleiner Perkins Caufield and Byers&lt;/p&gt;</t>
  </si>
  <si>
    <t xml:space="preserve">Ship Ashore Marina </t>
  </si>
  <si>
    <t xml:space="preserve"> Pierson Middle/High School</t>
  </si>
  <si>
    <t>Sag Harbor, New York, USA</t>
  </si>
  <si>
    <t>2014 SBPLI Long Island Regional - Regional Finalist&lt;/p&gt;2014 SBPLI Long Island Regional - Engineering Inspiration&lt;/p&gt;2015 SBPLI Long Island Regional - Creativity Award sponsored by Xerox&lt;/p&gt;</t>
  </si>
  <si>
    <t>FURY</t>
  </si>
  <si>
    <t xml:space="preserve">Bristol-Myers Squibb </t>
  </si>
  <si>
    <t xml:space="preserve"> High Technology High School</t>
  </si>
  <si>
    <t>Lincroft, NJ, USA</t>
  </si>
  <si>
    <t xml:space="preserve">Williams / OSDE / AEP / Boeing / National Defense Education Program </t>
  </si>
  <si>
    <t xml:space="preserve"> Jenks Hs</t>
  </si>
  <si>
    <t>Jenks, Oklahoma, USA</t>
  </si>
  <si>
    <t xml:space="preserve">Fiat Chrysler Automotive / The FCA Foundation / Innovation FIRST International / TI Automotive / JDM Consulting / Elite Fence Products / Lochbridge / Aicas / BAE Systems </t>
  </si>
  <si>
    <t xml:space="preserve"> Notre Dame Preparatory</t>
  </si>
  <si>
    <t>Auburn Hills, Michigan, USA</t>
  </si>
  <si>
    <t>Buzz 20</t>
  </si>
  <si>
    <t>2014 Archimedes Division - Championship Finalists&lt;/p&gt;2014 Michigan FRC State Championship - Regional Chairman's Award&lt;/p&gt;2014 Michigan FRC State Championship - Regional Winner&lt;/p&gt;2014 Great Lakes Bay Region FIRST Robotics District Competition - Excellence in Engineering Award sponsored by Delphi&lt;/p&gt;2014 Southfield FIRST Robotics District Competition - District Chairman's Award&lt;/p&gt;2014 Southfield FIRST Robotics District Competition - Winner&lt;/p&gt;2014 Troy FIRST Robotics District Competition - Winner&lt;/p&gt;2014 Troy FIRST Robotics District Competition - Quality Award sponsored by Motorola&lt;/p&gt;2015 FIM District - Southfield Event - District Event Winner&lt;/p&gt;2015 FIM District - Southfield Event - Industrial Design Award sponsored by General Motors&lt;/p&gt;2015 FIM District - Troy Event - District Chairman's Award&lt;/p&gt;2015 FIM District - Troy Event - District Event Winner&lt;/p&gt;</t>
  </si>
  <si>
    <t xml:space="preserve">Limestone County Board of Education / Limestone County Legislative Delegation / Society of Women Engineers &amp; Limestone County Gifted Program </t>
  </si>
  <si>
    <t xml:space="preserve"> Limestone Co Area Voc Tech</t>
  </si>
  <si>
    <t>Athens, Alabama, USA</t>
  </si>
  <si>
    <t>Sigma Squared</t>
  </si>
  <si>
    <t xml:space="preserve">Alcoa - Howmet Castings &amp; Whitehall High School </t>
  </si>
  <si>
    <t xml:space="preserve"> Montague High School</t>
  </si>
  <si>
    <t>Coral Gables, FL, USA</t>
  </si>
  <si>
    <t>Nonnebots</t>
  </si>
  <si>
    <t>Nonnewaug High School</t>
  </si>
  <si>
    <t>The 39th Aero Squadron</t>
  </si>
  <si>
    <t xml:space="preserve">Boeing/SIMREX Corporation </t>
  </si>
  <si>
    <t>Checkmate</t>
  </si>
  <si>
    <t xml:space="preserve">intelitek </t>
  </si>
  <si>
    <t xml:space="preserve"> Trinity High School</t>
  </si>
  <si>
    <t>Watchung Hills Reg H</t>
  </si>
  <si>
    <t>Warren, New Jersey, USA</t>
  </si>
  <si>
    <t>2015 MAR District - Mt. Olive Event - Gracious Professionalism Award sponsored by Johnson &amp; Johnson&lt;/p&gt;</t>
  </si>
  <si>
    <t>P.A.R.T.S. (Precision Alvirne Robotics Team Systems)</t>
  </si>
  <si>
    <t xml:space="preserve">Daniel Webster College/HydroCam Corporation </t>
  </si>
  <si>
    <t xml:space="preserve"> Alvirne H.S.</t>
  </si>
  <si>
    <t>Hudson, NH, USA</t>
  </si>
  <si>
    <t xml:space="preserve">Delphi/AndyMark, Inc./Duke Energy/Foresite </t>
  </si>
  <si>
    <t xml:space="preserve"> Kokomo High School</t>
  </si>
  <si>
    <t>Kokomo, Indiana, USA</t>
  </si>
  <si>
    <t>Fling-ama-Zod</t>
  </si>
  <si>
    <t>2014 Boilermaker Regional - Innovation in Control Award sponsored by Rockwell Automation&lt;/p&gt;2015 Indiana FIRST District Championship - Woodie Flowers Finalist Award&lt;/p&gt;2015 IN District - Kokomo City of Firsts Event sponsored by AndyMark - Gracious Professionalism Award sponsored by Johnson &amp; Johnson&lt;/p&gt;2015 IN District - Purdue Event - Team Spirit Award sponsored by Chrysler&lt;/p&gt;</t>
  </si>
  <si>
    <t>Chief Delphi</t>
  </si>
  <si>
    <t xml:space="preserve">Delphi Corporation/The Chrysler Foundation </t>
  </si>
  <si>
    <t xml:space="preserve"> Pontiac Central High School</t>
  </si>
  <si>
    <t xml:space="preserve">Delphi Corporation/Nordson XALOY </t>
  </si>
  <si>
    <t xml:space="preserve"> Warren G Harding High School</t>
  </si>
  <si>
    <t>Warren, Ohio, USA</t>
  </si>
  <si>
    <t>xtremachen18</t>
  </si>
  <si>
    <t>2014 Crossroads Regional - Industrial Safety Award sponsored by Underwriters Laboratories&lt;/p&gt;2014 Greater Pittsburgh Regional - Woodie Flowers Finalist Award&lt;/p&gt;2015 Queen City Regional - Industrial Safety Award sponsored by Underwriters Laboratories&lt;/p&gt;2015 Buckeye Regional - Regional Finalists&lt;/p&gt;2015 Buckeye Regional - Team Spirit Award sponsored by Chrysler&lt;/p&gt;2015 Greater Pittsburgh Regional - Gracious Professionalism Award sponsored by Johnson &amp; Johnson&lt;/p&gt;2015 Greater Pittsburgh Regional - Industrial Safety Award sponsored by Underwriters Laboratories&lt;/p&gt;2015 Greater Pittsburgh Regional - Regional Finalists&lt;/p&gt;</t>
  </si>
  <si>
    <t xml:space="preserve">Dow Chemical Company/Nexteer Steering Systems/Sign Depot/ALRO Steel/KMT Robot Solutions </t>
  </si>
  <si>
    <t xml:space="preserve"> Buena Vista High School</t>
  </si>
  <si>
    <t>The Wings of Fire</t>
  </si>
  <si>
    <t xml:space="preserve">GM Powertrain/Delphi/Chrysler Foundation/BAE Systems/AWG Systems/Methode/Genisys Credit Union </t>
  </si>
  <si>
    <t>2014 Southfield FIRST Robotics District Competition - Industrial Design Award sponsored by General Motors&lt;/p&gt;2014 Waterford FIRST Robotics District Competition - Finalist&lt;/p&gt;2014 Waterford FIRST Robotics District Competition - Team Spirit Award sponsored by Chrysler&lt;/p&gt;2015 FIM District - Traverse City Event - Excellence in Engineering Award sponsored by Delphi&lt;/p&gt;</t>
  </si>
  <si>
    <t xml:space="preserve">Army Research Laboratory/Maryland Space Business Roundtable </t>
  </si>
  <si>
    <t xml:space="preserve"> Eleanor Roosevelt High</t>
  </si>
  <si>
    <t>Greenbelt, Maryland, USA</t>
  </si>
  <si>
    <t>R.O.B.B.E.</t>
  </si>
  <si>
    <t xml:space="preserve">Ethicon </t>
  </si>
  <si>
    <t xml:space="preserve"> Bound Brook High</t>
  </si>
  <si>
    <t>Bound Brook, New Jersey, USA</t>
  </si>
  <si>
    <t>2014 MAR FIRST Robotics Mt. Olive District Competition - Winner&lt;/p&gt;2014 MAR FIRST Robotics Springside Chestnut Hill District Competition - Innovation in Control Award sponsored by Rockwell Automation&lt;/p&gt;2015 MAR District - Bridgewater-Raritan Event - District Event Finalist&lt;/p&gt;2015 MAR District - Mt. Olive Event - Imagery Award in honor of Jack Kamen&lt;/p&gt;</t>
  </si>
  <si>
    <t xml:space="preserve">Hydraquip Custom Systems Inc. / Andy's Hardware / Arc Specialties / CenterPoint Energy Give / Chevron / Country Pure Foods / Employee Owned Holdings Inc. / ExxonMobil / Hydraquip Distribution Inc. / GE Sensing / Walter P. Moore </t>
  </si>
  <si>
    <t xml:space="preserve"> Washington B T H S</t>
  </si>
  <si>
    <t>Houston, Texas, USA</t>
  </si>
  <si>
    <t>Big Cat 18</t>
  </si>
  <si>
    <t>2014 Lone Star Regional - Gracious Professionalism Award sponsored by Johnson &amp; Johnson&lt;/p&gt;2015 Lone Star Regional - Regional Finalists&lt;/p&gt;</t>
  </si>
  <si>
    <t xml:space="preserve">Fairchild Semiconductor/Robotics Institute of Maine </t>
  </si>
  <si>
    <t>South Portland, Maine, USA</t>
  </si>
  <si>
    <t>Goddard</t>
  </si>
  <si>
    <t>2014 Pine Tree District Event - Gracious Professionalism Award sponsored by Johnson &amp; Johnson&lt;/p&gt;2014 New England FRC Region Championship - Quality Award sponsored by Motorola&lt;/p&gt;2014 UNH District Event - Winner&lt;/p&gt;2014 UNH District Event - Team Spirit Award sponsored by Chrysler&lt;/p&gt;2015 NE District - Pine Tree Event - Judges' Award&lt;/p&gt;2015 NE District - Pine Tree Event - District Event Finalist&lt;/p&gt;2015 NE District - UNH Event - Quality Award sponsored by Motorola&lt;/p&gt;2015 NE District - UNH Event - District Event Finalist&lt;/p&gt;</t>
  </si>
  <si>
    <t xml:space="preserve">Sal Aerospace Engineering (SAE) / Miami Coral Park Sr. </t>
  </si>
  <si>
    <t xml:space="preserve"> Miami Coral Park Senior High</t>
  </si>
  <si>
    <t>Miami, Florida, USA</t>
  </si>
  <si>
    <t xml:space="preserve">KUSD #20 Kingman High School/Kingman Academy of Learning High School/Chrysler Foundation/Laron Incorporated/Purvis Industries/Brackett Aircraft/Potters, Inc/Praxair/Grand Canyon University/Sutton Funeral Home/3-Systems and the Coca Cola Company/Mohave County Block Grant/I Corp/West Coast Netting/Kingman Regional Medical Center/True Value/Coast Aluminum  &amp; Kingman High School &amp; Kingman Academy of Learning - High School </t>
  </si>
  <si>
    <t xml:space="preserve"> Lee Williams High School</t>
  </si>
  <si>
    <t>Kingman, Arizona, USA</t>
  </si>
  <si>
    <t>Phat $tak$</t>
  </si>
  <si>
    <t>2014 Arizona Regional - Regional Finalist&lt;/p&gt;2015 Arizona East Regional - Regional Finalists&lt;/p&gt;2015 Arizona East Regional - Excellence in Engineering Award sponsored by Delphi&lt;/p&gt;2015 Arizona East Regional - Woodie Flowers Finalist Award&lt;/p&gt;2015 Arizona East Regional - FIRST Dean's List Finalist Award&lt;/p&gt;2015 Las Vegas Regional - Regional Finalists&lt;/p&gt;2015 Las Vegas Regional - Regional Engineering Inspiration Award&lt;/p&gt;</t>
  </si>
  <si>
    <t>The Intimidators</t>
  </si>
  <si>
    <t xml:space="preserve">Blackstone Valley Vocational Regional School District/EMC/QinetiQ North America/Harry's Pizza Whitinsville/PTC </t>
  </si>
  <si>
    <t xml:space="preserve"> BLACKSTONE VALLEY</t>
  </si>
  <si>
    <t>2014 WPI District Event - Quality Award sponsored by Motorola&lt;/p&gt;2014 Rhode Island District Event - Industrial Design Award sponsored by General Motors&lt;/p&gt;2015 NE District - Pioneer Valley Event - District Event Finalist&lt;/p&gt;2015 NE District - Pioneer Valley Event - Excellence in Engineering Award sponsored by Delphi&lt;/p&gt;2015 NE District - Rhode Island Event - Quality Award sponsored by Motorola&lt;/p&gt;2015 NE District - Rhode Island Event - District Event Finalist&lt;/p&gt;</t>
  </si>
  <si>
    <t>McDowell Robotics Team 63</t>
  </si>
  <si>
    <t xml:space="preserve">Millcreek Township School District/GE Volunteers </t>
  </si>
  <si>
    <t xml:space="preserve"> Mcdowell Hs</t>
  </si>
  <si>
    <t>Erie, Pennsylvania, USA</t>
  </si>
  <si>
    <t xml:space="preserve">General Motors - DPG/General Motors Desert Proving Ground </t>
  </si>
  <si>
    <t xml:space="preserve"> Queen Creek High School</t>
  </si>
  <si>
    <t>The Huskie Brigade</t>
  </si>
  <si>
    <t xml:space="preserve">GM Powertrain </t>
  </si>
  <si>
    <t xml:space="preserve"> Pontiac Northern High School</t>
  </si>
  <si>
    <t>The Grizzlies</t>
  </si>
  <si>
    <t xml:space="preserve">General Motors Corp/Zingermans/Michigan Department of Education/Soar Tech/Chrome Identity Group/Discount Tire Co.  </t>
  </si>
  <si>
    <t xml:space="preserve"> Ypsilanti Community HS STEM Academy</t>
  </si>
  <si>
    <t>Ypsilanti, Michigan, USA</t>
  </si>
  <si>
    <t>2014 Bedford FIRST Robotics District Competition - Imagery Award in honor of Jack Kamen&lt;/p&gt;2014 Michigan FRC State Championship - FIRST Dean's List Finalist&lt;/p&gt;2014 Escanaba FIRST Robotics District Competition - Entrepreneurship Award sponsored by Kleiner Perkins Caufield and Byers&lt;/p&gt;2014 Great Lakes Bay Region FIRST Robotics District Competition - Quality Award sponsored by Motorola&lt;/p&gt;2015 FIM District - Escanaba Event - District Event Winner&lt;/p&gt;2015 FIM District - Escanaba Event - Entrepreneurship Award sponsored by Kleiner Perkins Caufield and Byers&lt;/p&gt;2015 FIM District - Howell Event - Industrial Design Award sponsored by General Motors&lt;/p&gt;</t>
  </si>
  <si>
    <t xml:space="preserve">General Motors Milford Proving Ground </t>
  </si>
  <si>
    <t>Highland, Michigan, USA</t>
  </si>
  <si>
    <t>2014 Galileo Division - Championship Winners&lt;/p&gt;2014 Michigan FRC State Championship - Regional Finalist&lt;/p&gt;2014 Michigan FRC State Championship - Excellence in Engineering Award sponsored by Delphi&lt;/p&gt;2014 Michigan FRC State Championship - Woodie Flowers Finalist Award&lt;/p&gt;2014 Howell FIRST Robotics District Competition - Winner&lt;/p&gt;2014 Howell FIRST Robotics District Competition - Industrial Design Award sponsored by General Motors&lt;/p&gt;2014 Lansing FIRST Robotics District Competition - Winner&lt;/p&gt;2014 Lansing FIRST Robotics District Competition - Innovation in Control Award sponsored by Rockwell Automation&lt;/p&gt;2014 Waterford FIRST Robotics District Competition - Finalist&lt;/p&gt;2014 Waterford FIRST Robotics District Competition - Excellence in Engineering Award sponsored by Delphi&lt;/p&gt;2015 Carson Division - Championship Subdivision Finalist&lt;/p&gt;2015 FIM District - Livonia Event - District Event Winner&lt;/p&gt;2015 FIM District - Livonia Event - Excellence in Engineering Award sponsored by Delphi&lt;/p&gt;2015 FIM District - Waterford Event - District Event Winner&lt;/p&gt;2015 FIM District - Waterford Event - Quality Award sponsored by Motorola&lt;/p&gt;</t>
  </si>
  <si>
    <t xml:space="preserve">General Motors/Michigan Department of Education/Fiat Chrysler Automobiles Foundation/Esys Automation/Continental Automotive Systems/ABB Robotics North America/IBM &amp; Brandon High School </t>
  </si>
  <si>
    <t>Ortonville, Michigan, USA</t>
  </si>
  <si>
    <t>2014 Bedford FIRST Robotics District Competition - Entrepreneurship Award sponsored by Kleiner Perkins Caufield and Byers&lt;/p&gt;2014 Michigan FRC State Championship - Regional Chairman's Award&lt;/p&gt;2014 Great Lakes Bay Region FIRST Robotics District Competition - Winner&lt;/p&gt;2014 Great Lakes Bay Region FIRST Robotics District Competition - Industrial Design Award sponsored by General Motors&lt;/p&gt;2014 Waterford FIRST Robotics District Competition - District Chairman's Award&lt;/p&gt;2015 IN District - Kokomo City of Firsts Event sponsored by AndyMark - Industrial Safety Award sponsored by Underwriters Laboratories&lt;/p&gt;2015 IN District - Kokomo City of Firsts Event sponsored by AndyMark - Entrepreneurship Award sponsored by Kleiner Perkins Caufield and Byers&lt;/p&gt;2015 FIM District - Center Line Event - District Chairman's Award&lt;/p&gt;2015 FIM District - Center Line Event - Industrial Safety Award sponsored by Underwriters Laboratories&lt;/p&gt;2015 FIRST in Michigan District Championship - Regional Chairman's Award&lt;/p&gt;2015 FIM District - Lansing Event - District Event Winner&lt;/p&gt;2015 FIM District - Lansing Event - Quality Award sponsored by Motorola&lt;/p&gt;2015 FIM District - Lansing Event - Industrial Safety Award sponsored by Underwriters Laboratories&lt;/p&gt;</t>
  </si>
  <si>
    <t xml:space="preserve">Bluefin Robotics </t>
  </si>
  <si>
    <t>Quincy, Massachusetts, USA</t>
  </si>
  <si>
    <t>HYPER Drive 20</t>
  </si>
  <si>
    <t>2014 Northeastern University District Event - Finalist&lt;/p&gt;2015 NE District - Northeastern University Event - Excellence in Engineering Award sponsored by Delphi&lt;/p&gt;</t>
  </si>
  <si>
    <t xml:space="preserve">General Motors/State of Michigan/Fiat Chrysler Automotive Foundation/Kettering University/Patti Engineering/Leoni/Midstates Bolt &amp; Screw Co./Burkland/Mid Michigan Robotics Alliance </t>
  </si>
  <si>
    <t>Goodrich, Michigan, USA</t>
  </si>
  <si>
    <t>2014 Bedford FIRST Robotics District Competition - Finalist&lt;/p&gt;2014 Kettering University FIRST Robotics District Competition - Excellence in Engineering Award sponsored by Delphi&lt;/p&gt;2014 West Michigan FIRST Robotics District Competition - Quality Award sponsored by Motorola&lt;/p&gt;2015 Curie Division - Creativity Award sponsored by Xerox&lt;/p&gt;2015 FIM District - Kettering University Event - District Event Finalist&lt;/p&gt;2015 FIM District - Kettering University Event - Excellence in Engineering Award sponsored by Delphi&lt;/p&gt;2015 FIM District - St. Joseph Event - Judges' Award&lt;/p&gt;2015 FIM District - St. Joseph Event - District Event Finalist&lt;/p&gt;</t>
  </si>
  <si>
    <t xml:space="preserve">School City of Hammond/Caterpillar/City of Hammond </t>
  </si>
  <si>
    <t xml:space="preserve"> Area Career Center</t>
  </si>
  <si>
    <t>Hammond, Indiana, USA</t>
  </si>
  <si>
    <t>2014 Crossroads Regional - Industrial Design Award sponsored by General Motors&lt;/p&gt;2015 Indiana FIRST District Championship - District Championship Finalist&lt;/p&gt;2015 Indiana FIRST District Championship - Excellence in Engineering Award sponsored by Delphi&lt;/p&gt;2015 IN District - Kokomo City of Firsts Event sponsored by AndyMark - Creativity Award sponsored by Xerox&lt;/p&gt;2015 IN District - Purdue Event - Creativity Award sponsored by Xerox&lt;/p&gt;</t>
  </si>
  <si>
    <t xml:space="preserve">ME Engineering/RIT FIRST Club/Ron Zarrella </t>
  </si>
  <si>
    <t xml:space="preserve"> Rochester Science, Technology, Engineering and Mat</t>
  </si>
  <si>
    <t>Rochester, New York, USA</t>
  </si>
  <si>
    <t xml:space="preserve">Haworth Inc./PTC/SpinDance/Disher Design and Development/EBW Electronics &amp; Holland High School </t>
  </si>
  <si>
    <t xml:space="preserve"> Black River Public School</t>
  </si>
  <si>
    <t>Holland, Michigan, USA</t>
  </si>
  <si>
    <t>V.E.R.N. XXI</t>
  </si>
  <si>
    <t>2014 Einstein Field - Championship Winners&lt;/p&gt;2014 Curie Division - Championship Winners&lt;/p&gt;2014 Michigan FRC State Championship - Regional Finalist&lt;/p&gt;2014 West Michigan FIRST Robotics District Competition - Judges Award&lt;/p&gt;2015 FIM District - Escanaba Event - Quality Award sponsored by Motorola&lt;/p&gt;2015 FIM District - West Michigan Event - Innovation in Control Award sponsored by Rockwell Automation&lt;/p&gt;</t>
  </si>
  <si>
    <t xml:space="preserve">J&amp;J Consumer and Personal Products Worldwide - </t>
  </si>
  <si>
    <t xml:space="preserve"> Hillsborough High</t>
  </si>
  <si>
    <t>Hillsborough, New Jersey, USA</t>
  </si>
  <si>
    <t>2014 Mid-Atlantic Robotics FRC Region Championship - Gracious Professionalism Award sponsored by Johnson &amp; Johnson&lt;/p&gt;2014 MAR FIRST Robotics Bridgewater-Raritan District Competition - District Chairman's Award&lt;/p&gt;2014 MAR FIRST Robotics Mt. Olive District Competition - Winner&lt;/p&gt;2014 MAR FIRST Robotics Mt. Olive District Competition - Engineering Inspiration&lt;/p&gt;2015 Mid-Atlantic Robotics District Championship - Regional Engineering Inspiration Award&lt;/p&gt;2015 MAR District - Bridgewater-Raritan Event - District Engineering Inspiration Award&lt;/p&gt;</t>
  </si>
  <si>
    <t>AIR STRIKE</t>
  </si>
  <si>
    <t xml:space="preserve">Naval Undersea Warfare Center / National Defense Education Program / BAE Systems / CVS Health Foundation / KVH Industries / Raytheon / Rite-Solutions </t>
  </si>
  <si>
    <t>Newport, Rhode Island, USA</t>
  </si>
  <si>
    <t>Striker Mk. V</t>
  </si>
  <si>
    <t>2014 Groton District Event - District Chairman's Award&lt;/p&gt;2014 New England FRC Region Championship - Regional Chairman's Award&lt;/p&gt;2014 New England FRC Region Championship - FIRST Dean's List Finalist&lt;/p&gt;2014 Rhode Island District Event - Winner&lt;/p&gt;2014 Rhode Island District Event - Industrial Safety Award sponsored by Underwriters Laboratories&lt;/p&gt;2014 Rhode Island District Event - Entrepreneurship Award sponsored by Kleiner Perkins Caufield and Byers&lt;/p&gt;2014 Rhode Island District Event - Volunteer of the Year&lt;/p&gt;2015 NE District - UMass - Dartmouth Event - Gracious Professionalism Award sponsored by Johnson &amp; Johnson&lt;/p&gt;2015 NE FIRST District Championship presented by United Technologies - Regional Engineering Inspiration Award&lt;/p&gt;2015 NE District - Rhode Island Event - District Engineering Inspiration Award&lt;/p&gt;</t>
  </si>
  <si>
    <t xml:space="preserve">Honeywell Aerospace/Career Technical Education Foundation, Inc./GE </t>
  </si>
  <si>
    <t>Tarpon Springs , Florida, USA</t>
  </si>
  <si>
    <t>Krunch 18</t>
  </si>
  <si>
    <t>2014 Orlando Regional - Regional Finalist&lt;/p&gt;2014 Orlando Regional - FIRST Dean's List Finalist&lt;/p&gt;2014 Peachtree Regional - Engineering Inspiration&lt;/p&gt;2015 Chesapeake Regional - Industrial Design Award sponsored by General Motors&lt;/p&gt;</t>
  </si>
  <si>
    <t>Robocolt</t>
  </si>
  <si>
    <t xml:space="preserve">DeVry University </t>
  </si>
  <si>
    <t xml:space="preserve"> Cortez High School</t>
  </si>
  <si>
    <t xml:space="preserve">Honeywell/Freeport School District 145/Trez Turning/Kiwanis Clubs of Freeport/Ultrasonic Power Corporation/Spider Company, Inc &amp; Freeport High School &amp; Lena-Winslow High School </t>
  </si>
  <si>
    <t xml:space="preserve"> Durand High School</t>
  </si>
  <si>
    <t>Freeport, Illinois, USA</t>
  </si>
  <si>
    <t>Lobster Stacker</t>
  </si>
  <si>
    <t>Chuck 84</t>
  </si>
  <si>
    <t xml:space="preserve">DuPont/NE PA Tech Prep Consortium &amp; Athens Area School District &amp; Northeast Bradford School District &amp; Towanda Area School District </t>
  </si>
  <si>
    <t xml:space="preserve"> Troy Area School District</t>
  </si>
  <si>
    <t>Towanda, PA, USA</t>
  </si>
  <si>
    <t xml:space="preserve">Herman Miller Foundation/System Components, Inc/Trans-matic/NUVAR Incorporated/ITW  Drawform/Request Foods/Lakeshore Cutting/Mead Johnson Nutritionals/ODL/Gentex/Midway Machine Techlologies/Town &amp; Country Group/Plascore/Consumers Energy/Global Concepts &amp; Zeeland West High School </t>
  </si>
  <si>
    <t>Zeeland, Michigan, USA</t>
  </si>
  <si>
    <t>2014 Lansing FIRST Robotics District Competition - Excellence in Engineering Award sponsored by Delphi&lt;/p&gt;2014 St. Joseph FIRST Robotics District Competition - Industrial Design Award sponsored by General Motors&lt;/p&gt;2014 St. Joseph FIRST Robotics District Competition - Finalist&lt;/p&gt;2015 FIM District - Kentwood Event - Quality Award sponsored by Motorola&lt;/p&gt;</t>
  </si>
  <si>
    <t xml:space="preserve">JEA/VISTAKON Johnson and Johnson Vision Care Products/Black and Veatch Engineering/Johnson Controls, Inc. </t>
  </si>
  <si>
    <t xml:space="preserve"> Stanton College Preparatory</t>
  </si>
  <si>
    <t>Jacksonville, Florida, USA</t>
  </si>
  <si>
    <t>2014 South Florida Regional  - Excellence in Engineering Award sponsored by Delphi&lt;/p&gt;</t>
  </si>
  <si>
    <t xml:space="preserve">Lockheed Martin/COMCAST/NAVSEA &amp; NDEP/CPS Metals/AndyMark/Chick-Fil-A </t>
  </si>
  <si>
    <t xml:space="preserve"> Rancocas Valley Reg H</t>
  </si>
  <si>
    <t>Mount Holly, New Jersey, USA</t>
  </si>
  <si>
    <t>2015 MAR District - Seneca Event - Gracious Professionalism Award sponsored by Johnson &amp; Johnson&lt;/p&gt;2015 MAR District - Upper Darby Event - Team Spirit Award sponsored by Chrysler&lt;/p&gt;</t>
  </si>
  <si>
    <t xml:space="preserve">Harpak-ULMA / Highland Power Corp </t>
  </si>
  <si>
    <t xml:space="preserve"> Bridgewater-Raynham Reg</t>
  </si>
  <si>
    <t>Bridgewater, Massachusetts, USA</t>
  </si>
  <si>
    <t>2014 Pine Tree District Event - Imagery Award in honor of Jack Kamen&lt;/p&gt;2015 NE District - UMass - Dartmouth Event - Industrial Safety Award sponsored by Underwriters Laboratories&lt;/p&gt;2015 NE FIRST District Championship presented by United Technologies - Imagery Award in honor of Jack Kamen&lt;/p&gt;2015 NE District - Granite State Event - Imagery Award in honor of Jack Kamen&lt;/p&gt;</t>
  </si>
  <si>
    <t>, PA, USA</t>
  </si>
  <si>
    <t>RoboPats</t>
  </si>
  <si>
    <t xml:space="preserve">MPC Products </t>
  </si>
  <si>
    <t xml:space="preserve"> Adlai E. Stevenson High School</t>
  </si>
  <si>
    <t>Lincolnshire, IL, USA</t>
  </si>
  <si>
    <t>FIRST Robotics Team 93: NEW Apple Corps</t>
  </si>
  <si>
    <t xml:space="preserve">Plexus Corp./Appleton Area School District &amp; TESLA ENGINEERING CHARTER SCHOOL &amp; EAST HIGH &amp; NORTH HIGH </t>
  </si>
  <si>
    <t xml:space="preserve"> WEST HIGH</t>
  </si>
  <si>
    <t>Appleton, Wisconsin, USA</t>
  </si>
  <si>
    <t>Tobor 18</t>
  </si>
  <si>
    <t>2014 Lake Superior Regional - Gracious Professionalism? Award sponsored by Johnson &amp; Johnson&lt;/p&gt;2014 Wisconsin Regional - Gracious Professionalism? Award sponsored by Johnson &amp; Johnson&lt;/p&gt;2015 Lake Superior Regional - Regional Winners&lt;/p&gt;2015 Lake Superior Regional - Entrepreneurship Award sponsored by Kleiner Perkins Caufield and Byers&lt;/p&gt;2015 Wisconsin Regional - Gracious Professionalism Award sponsored by Johnson &amp; Johnson&lt;/p&gt;</t>
  </si>
  <si>
    <t xml:space="preserve">Lear Corporation/Denso Corporation/BASF/Federal Mogul/Eaton Corporation/TRW Automotive </t>
  </si>
  <si>
    <t xml:space="preserve"> Southfield High School</t>
  </si>
  <si>
    <t>Southfield, Michigan, USA</t>
  </si>
  <si>
    <t>TJ  (V.16)</t>
  </si>
  <si>
    <t>2014 Traverse City FIRST Robotics District Competition - Team Spirit Award sponsored by Chrysler&lt;/p&gt;2015 FIM District - Southfield Event - Team Spirit Award sponsored by Chrysler&lt;/p&gt;2015 FIM District - Traverse City Event - District Engineering Inspiration Award&lt;/p&gt;</t>
  </si>
  <si>
    <t xml:space="preserve">HACTC IMW/CRREL/NDEP/BAE Systems </t>
  </si>
  <si>
    <t xml:space="preserve"> Hartford Area Career and Technology Center</t>
  </si>
  <si>
    <t>2014 Hartford District Event - Creativity Award sponsored by Xerox&lt;/p&gt;2015 NE District - Granite State Event - District Event Winner&lt;/p&gt;2015 NE District - Granite State Event - Excellence in Engineering Award sponsored by Delphi&lt;/p&gt;</t>
  </si>
  <si>
    <t>JESTER</t>
  </si>
  <si>
    <t>PUTNAM VOCATIONAL</t>
  </si>
  <si>
    <t>Springfield, MA, USA</t>
  </si>
  <si>
    <t xml:space="preserve">Akamai Technologies / Draper Laboratories / Vecna Technologies, Inc </t>
  </si>
  <si>
    <t xml:space="preserve"> Cambridge Rindge and Latin</t>
  </si>
  <si>
    <t>Cambridge, Massachusetts, USA</t>
  </si>
  <si>
    <t>2015 NE District - UMass - Dartmouth Event - District Event Finalist&lt;/p&gt;</t>
  </si>
  <si>
    <t xml:space="preserve">Sequoia Union High School District / Woodside High School Foundation / Tate Family / Pentair / Lawrence Searcy / Barnes &amp; Associates Insurance / Woodcraft / Solutions2Projects, LLC / Intuitive Surgical / SRI International / Recology San Mateo County / Brin Wojcicki Foundation / John &amp; Jane Shroyer / SolidWorks / Alan Steel and Supply Company </t>
  </si>
  <si>
    <t xml:space="preserve"> Woodside High</t>
  </si>
  <si>
    <t>Woodside, California, USA</t>
  </si>
  <si>
    <t>Slidewinder</t>
  </si>
  <si>
    <t>2014 Sacramento Regional - Creativity Award sponsored by Xerox&lt;/p&gt;2015 Sacramento Regional - Entrepreneurship Award sponsored by Kleiner Perkins Caufield and Byers&lt;/p&gt;</t>
  </si>
  <si>
    <t>St Patrick High School</t>
  </si>
  <si>
    <t>Chicago, Illinois, USA</t>
  </si>
  <si>
    <t xml:space="preserve">Janssen Pharmaceuticals Inc./Voltaix/PSEG/Piccatinny Arsenal/Central Jersey Trailer and Hitch LLC/Alloy Welding Company, Inc./Gerber Metal Supply Company/Dr. Victor J. Bauer </t>
  </si>
  <si>
    <t xml:space="preserve"> Somerville High</t>
  </si>
  <si>
    <t>Somerville, New Jersey, USA</t>
  </si>
  <si>
    <t>WALLY</t>
  </si>
  <si>
    <t>2014 MAR FIRST Robotics Clifton District Competition - Gracious Professionalism? Award sponsored by Johnson &amp; Johnson&lt;/p&gt;2015 NE District - UMass - Dartmouth Event - Creativity Award sponsored by Xerox&lt;/p&gt;2015 MAR District - Bridgewater-Raritan Event - Creativity Award sponsored by Xerox&lt;/p&gt;2015 MAR District - Hatboro-Horsham Event - Innovation in Control Award sponsored by Rockwell Automation&lt;/p&gt;</t>
  </si>
  <si>
    <t xml:space="preserve">Amplifier Research/Hot Chalk/Lutron Electronics, Inc/PHTool/Tyndale/BAE Systems/Fred Beans Automotive/Stokes Manufacturing/Harro Hoflinger/Client Link </t>
  </si>
  <si>
    <t xml:space="preserve"> Palisades Hs</t>
  </si>
  <si>
    <t>Kintnersville, Pennsylvania, USA</t>
  </si>
  <si>
    <t>N / A</t>
  </si>
  <si>
    <t>2015 Orlando Regional - Entrepreneurship Award sponsored by Kleiner Perkins Caufield and Byers&lt;/p&gt;2015 MAR District - Upper Darby Event - Entrepreneurship Award sponsored by Kleiner Perkins Caufield and Byers&lt;/p&gt;</t>
  </si>
  <si>
    <t>Team Universal</t>
  </si>
  <si>
    <t xml:space="preserve">MEI </t>
  </si>
  <si>
    <t xml:space="preserve"> WCASD High Schools</t>
  </si>
  <si>
    <t>West Chester, PA, USA</t>
  </si>
  <si>
    <t>CHARLTON, MA, USA</t>
  </si>
  <si>
    <t>phila, PA, USA</t>
  </si>
  <si>
    <t xml:space="preserve">World Class Prototypes/Johnson Controls/Metal Flow/Agritek/Twisthink/Koops </t>
  </si>
  <si>
    <t>2014 Escanaba FIRST Robotics District Competition - Winner&lt;/p&gt;2014 Escanaba FIRST Robotics District Competition - Industrial Design Award sponsored by General Motors&lt;/p&gt;2014 Southfield FIRST Robotics District Competition - Winner&lt;/p&gt;2014 Southfield FIRST Robotics District Competition - Team Spirit Award sponsored by Chrysler&lt;/p&gt;2014 West Michigan FIRST Robotics District Competition - Finalist&lt;/p&gt;2015 IN District - Kokomo City of Firsts Event sponsored by AndyMark - Innovation in Control Award sponsored by Rockwell Automation&lt;/p&gt;2015 FIRST in Michigan District Championship - Woodie Flowers Finalist Award&lt;/p&gt;2015 FIM District - Howell Event - Gracious Professionalism Award sponsored by Johnson &amp; Johnson&lt;/p&gt;2015 FIM District - West Michigan Event - District Event Finalist&lt;/p&gt;</t>
  </si>
  <si>
    <t>SigmaC@T Robotic Team</t>
  </si>
  <si>
    <t xml:space="preserve">Motorola Solutions Foundation / Florida Power &amp; Light / Broward County Public Schools </t>
  </si>
  <si>
    <t xml:space="preserve"> Dillard High School</t>
  </si>
  <si>
    <t>Ft. Lauderdale, Florida, USA</t>
  </si>
  <si>
    <t>2014 South Florida Regional  - Judges Award&lt;/p&gt;2014 Peachtree Regional - Regional Winner&lt;/p&gt;2015 Peachtree Regional - Regional Winners&lt;/p&gt;</t>
  </si>
  <si>
    <t>Libertyville, IL, USA</t>
  </si>
  <si>
    <t xml:space="preserve">Motorola Solutions Foundation/Methode Electronics/Township High School District 214/Numerical Precision, Inc./Nu-Way Industries/Lendrix/Magnetic Inspection Laboratory/Just Manufacturing &amp; Rolling Meadows High School &amp; Wheeling High School </t>
  </si>
  <si>
    <t>Schaumburg, Illinois, USA</t>
  </si>
  <si>
    <t>2015 Midwest Regional - Creativity Award sponsored by Xerox&lt;/p&gt;2015 Midwest Regional - Woodie Flowers Finalist Award&lt;/p&gt;2015 Midwest Regional - FIRST Dean's List Finalist Award&lt;/p&gt;</t>
  </si>
  <si>
    <t>Arlington Heights, IL, USA</t>
  </si>
  <si>
    <t xml:space="preserve">Google / Intuitive Surgical / Applied Welding Technology / Advanced Component Technology / Glbert Spray Coat </t>
  </si>
  <si>
    <t xml:space="preserve"> LOS ALTOS HIGH</t>
  </si>
  <si>
    <t>Los Altos, California, USA</t>
  </si>
  <si>
    <t xml:space="preserve">Google/Lockheed Martin/IBM/Platt Electric Supply/Brin-Wojcicki Foundation/Qualcomm/Western Digital/BAE Systems/De Anza College Machine Shop/Pinnacle Manufacturing/Intel/VMware/Teco Pneumatic/Fremont Union High School Foundation/Symantec Corporation/Intuitive Surgical/EMC2 </t>
  </si>
  <si>
    <t xml:space="preserve"> Monta Vista High</t>
  </si>
  <si>
    <t>Cupertino, California, USA</t>
  </si>
  <si>
    <t>El Toro XVII</t>
  </si>
  <si>
    <t>2015 Utah Regional - Entrepreneurship Award sponsored by Kleiner Perkins Caufield and Byers&lt;/p&gt;</t>
  </si>
  <si>
    <t xml:space="preserve">NASA Headquarters </t>
  </si>
  <si>
    <t xml:space="preserve"> Herndon High</t>
  </si>
  <si>
    <t>Herndon, Virginia, USA</t>
  </si>
  <si>
    <t>The Angry Nerd</t>
  </si>
  <si>
    <t>2014 Greater DC Regional - Imagery Award in honor of Jack Kamen&lt;/p&gt;2015 Greater DC Regional - Gracious Professionalism Award sponsored by Johnson &amp; Johnson&lt;/p&gt;2015 Greater DC Regional - Regional Finalists&lt;/p&gt;</t>
  </si>
  <si>
    <t>Pittsburgh Allderdice Hs</t>
  </si>
  <si>
    <t>Pittsburgh, Pennsylvania, USA</t>
  </si>
  <si>
    <t xml:space="preserve">NASA-JSC </t>
  </si>
  <si>
    <t xml:space="preserve"> Clear Creek H S</t>
  </si>
  <si>
    <t>League City, Texas, USA</t>
  </si>
  <si>
    <t>2014 Greater Kansas City Regional - Regional Winner&lt;/p&gt;2014 Greater Kansas City Regional - Excellence in Engineering Award sponsored by Delphi&lt;/p&gt;2014 Lone Star Regional - Regional Winner&lt;/p&gt;2014 Alamo Regional sponsored by Rackspace Hosting - Regional Winner&lt;/p&gt;2014 Alamo Regional sponsored by Rackspace Hosting - Excellence in Engineering Award sponsored by Delphi&lt;/p&gt;2015 Sacramento Regional - Regional Winners&lt;/p&gt;2015 Sacramento Regional - Excellence in Engineering Award sponsored by Delphi&lt;/p&gt;2015 Einstein Field - Championship Winner&lt;/p&gt;2015 Newton Division - Championship Subdivision Winner&lt;/p&gt;2015 Dallas Regional - Regional Winners&lt;/p&gt;2015 Dallas Regional - Industrial Design Award sponsored by General Motors&lt;/p&gt;2015 Lone Star Regional - Regional Winners&lt;/p&gt;2015 Lone Star Regional - Excellence in Engineering Award sponsored by Delphi&lt;/p&gt;</t>
  </si>
  <si>
    <t xml:space="preserve">NASA Glenn Research Center/Cuyahoga Community College/GrafTech Corporation/Rockwell Automation </t>
  </si>
  <si>
    <t xml:space="preserve"> Youth Technology Academy</t>
  </si>
  <si>
    <t>Cleveland, Ohio, USA</t>
  </si>
  <si>
    <t>2015 Queen City Regional - Regional Finalists&lt;/p&gt;2015 Buckeye Regional - Quality Award sponsored by Motorola&lt;/p&gt;</t>
  </si>
  <si>
    <t xml:space="preserve">NDEP/Raytheon/Town of Middletown/Blowfish/Ferreira-Fenton Fund </t>
  </si>
  <si>
    <t>Newport County, Rhode Island, USA</t>
  </si>
  <si>
    <t xml:space="preserve">NASA Langley Research Center/TE Foundation/BAE Systems Norfolk Ship Repair/New Horizons Regional Education Center/Measurement Specialties/Hampton Sheet Metal Inc. </t>
  </si>
  <si>
    <t xml:space="preserve"> Butler Farm Campus</t>
  </si>
  <si>
    <t>Hampton, Virginia, USA</t>
  </si>
  <si>
    <t>Guinevere</t>
  </si>
  <si>
    <t>2014 North Carolina Regional - Gracious Professionalism? Award sponsored by Johnson &amp; Johnson&lt;/p&gt;</t>
  </si>
  <si>
    <t xml:space="preserve">GM Detroit Hamtramck Assembly/General Motors Foundation/Ford Motor/Design Systems, Inc/Wayne State University Formula SAE/DADARA/State of Michigan </t>
  </si>
  <si>
    <t>Hamtramck, Michigan, USA</t>
  </si>
  <si>
    <t>2015 FIM District - Center Line Event - District Engineering Inspiration Award&lt;/p&gt;2015 FIRST in Michigan District Championship - Innovation in Control Award sponsored by Rockwell Automation&lt;/p&gt;2015 FIM District - Woodhaven Event - Entrepreneurship Award sponsored by Kleiner Perkins Caufield and Byers&lt;/p&gt;</t>
  </si>
  <si>
    <t>Waterford, CT, USA</t>
  </si>
  <si>
    <t xml:space="preserve">Textron Systems/National Grid/Northeastern University &amp; Boston Latin &amp; Brookline High </t>
  </si>
  <si>
    <t xml:space="preserve"> Revere High</t>
  </si>
  <si>
    <t>Boston, Massachusetts, USA</t>
  </si>
  <si>
    <t>2014 Northeastern University District Event - Winner&lt;/p&gt;2014 Northeastern University District Event - Industrial Design Award sponsored by General Motors&lt;/p&gt;2014 Pine Tree District Event - District Chairman's Award&lt;/p&gt;2014 Pine Tree District Event - Winner&lt;/p&gt;2014 Rhode Island District Event - Winner&lt;/p&gt;2014 Rhode Island District Event - Excellence in Engineering Award sponsored by Delphi&lt;/p&gt;2015 Einstein Field - FIRST Dean's List Award&lt;/p&gt;2015 South Florida Regional - Regional Chairman's Award&lt;/p&gt;2015 Hopper Division - Gracious Professionalism Award sponsored by Johnson &amp; Johnson&lt;/p&gt;2015 Hopper Division - Championship Subdivision Finalist&lt;/p&gt;2015 NE District - Northeastern University Event - District Event Winner&lt;/p&gt;2015 NE District - Northeastern University Event - Innovation in Control Award sponsored by Rockwell Automation&lt;/p&gt;2015 NE District - UMass - Dartmouth Event - Industrial Design Award sponsored by General Motors&lt;/p&gt;2015 NE District - UMass - Dartmouth Event - District Event Finalist&lt;/p&gt;2015 NE FIRST District Championship presented by United Technologies - Industrial Design Award sponsored by General Motors&lt;/p&gt;2015 NE FIRST District Championship presented by United Technologies - FIRST Dean's List Finalist Award&lt;/p&gt;2015 NE District - Rhode Island Event - Industrial Design Award sponsored by General Motors&lt;/p&gt;</t>
  </si>
  <si>
    <t xml:space="preserve">Nypro Inc. </t>
  </si>
  <si>
    <t xml:space="preserve"> Clinton Senior High</t>
  </si>
  <si>
    <t>Clinton, Massachusetts, USA</t>
  </si>
  <si>
    <t>2014 Northeastern University District Event - Entrepreneurship Award sponsored by Kleiner Perkins Caufield and Byers&lt;/p&gt;2014 UNH District Event - Judges Award&lt;/p&gt;2015 NE District - Northeastern University Event - Judges' Award&lt;/p&gt;2015 NE District - UNH Event - District Event Finalist&lt;/p&gt;</t>
  </si>
  <si>
    <t xml:space="preserve">American Electric Power/Grandview Heights Marble Cliff Education Foundation/Grandview Bobcat Boosters, Inc. </t>
  </si>
  <si>
    <t>Grandview Heights, Ohio, USA</t>
  </si>
  <si>
    <t>Drew</t>
  </si>
  <si>
    <t xml:space="preserve">BAE SYSTEMS/Rockwell Automation/Solid Works/SubItUp &amp; Manchester Central High School </t>
  </si>
  <si>
    <t xml:space="preserve">  4-H Hillsborough County, NH</t>
  </si>
  <si>
    <t>Manchester, New Hampshire, USA</t>
  </si>
  <si>
    <t>2014 UNH District Event - Finalist&lt;/p&gt;2014 UNH District Event - Innovation in Control Award sponsored by Rockwell Automation&lt;/p&gt;2014 Granite State District Event - Judges Award&lt;/p&gt;2014 Granite State District Event - Finalist&lt;/p&gt;</t>
  </si>
  <si>
    <t>Wilton Manors, FL, USA</t>
  </si>
  <si>
    <t xml:space="preserve">ITS Inc./Lockheed Martin/Robotics Institute of Maine </t>
  </si>
  <si>
    <t>Standish, Maine, USA</t>
  </si>
  <si>
    <t>BOUNT-e</t>
  </si>
  <si>
    <t>2014 Pine Tree District Event - Finalist&lt;/p&gt;2014 Granite State District Event - Team Spirit Award sponsored by Chrysler&lt;/p&gt;2015 NE District - Pine Tree Event - District Event Finalist&lt;/p&gt;2015 NE District - Pine Tree Event - Excellence in Engineering Award sponsored by Delphi&lt;/p&gt;2015 NE FIRST District Championship presented by United Technologies - Judges' Award&lt;/p&gt;2015 NE District - UNH Event - District Event Winner&lt;/p&gt;2015 NE District - UNH Event - Team Spirit Award sponsored by Chrysler&lt;/p&gt;</t>
  </si>
  <si>
    <t>Team Discovery</t>
  </si>
  <si>
    <t xml:space="preserve">AG New England/BAE Systems/Metal Casting Technology/New Hampshire Technical Institute </t>
  </si>
  <si>
    <t xml:space="preserve"> Pembroke Academy</t>
  </si>
  <si>
    <t>Pembroke, NH, USA</t>
  </si>
  <si>
    <t>Penn Robotics</t>
  </si>
  <si>
    <t xml:space="preserve">PHM Educational Foundation/Renesas </t>
  </si>
  <si>
    <t>Mishawaka, Indiana, USA</t>
  </si>
  <si>
    <t>The Black Knight</t>
  </si>
  <si>
    <t>2014 Crossroads Regional - Regional Winner&lt;/p&gt;2014 Boilermaker Regional - Regional Winner&lt;/p&gt;2014 Boilermaker Regional - Judges Award&lt;/p&gt;2015 Indiana FIRST District Championship - Regional Chairman's Award&lt;/p&gt;2015 IN District - Kokomo City of Firsts Event sponsored by AndyMark - District Chairman's Award&lt;/p&gt;2015 IN District - Kokomo City of Firsts Event sponsored by AndyMark - District Event Winner&lt;/p&gt;2015 IN District - Purdue Event - Judges' Award&lt;/p&gt;</t>
  </si>
  <si>
    <t>Plainfield, New Jersey, USA</t>
  </si>
  <si>
    <t xml:space="preserve">Monarch Instrument/BAE Systems/Rockwell Automation/LCF Amps/SvenGrafik/Rapid Sheet Metal </t>
  </si>
  <si>
    <t xml:space="preserve"> Souhegan Coop High School</t>
  </si>
  <si>
    <t>Amherst, New Hampshire, USA</t>
  </si>
  <si>
    <t>2014 Granite State District Event - Winner&lt;/p&gt;2014 Granite State District Event - Industrial Design Award sponsored by General Motors&lt;/p&gt;2015 NE District - UNH Event - Judges' Award&lt;/p&gt;2015 NE District - Granite State Event - District Event Finalist&lt;/p&gt;</t>
  </si>
  <si>
    <t xml:space="preserve">Brooks Automation/Raytheon </t>
  </si>
  <si>
    <t xml:space="preserve"> Tyngsborough High School</t>
  </si>
  <si>
    <t>Tyngsboro, MA, USA</t>
  </si>
  <si>
    <t xml:space="preserve">JR Automation Technologies, LLC/Holland Board of Public Works/Koop &amp; Burr Insurance/Bradford Company/Engineered Automation Systems, Inc./Suntec Services </t>
  </si>
  <si>
    <t xml:space="preserve"> West Ottawa High School Campus</t>
  </si>
  <si>
    <t>2014 Michigan FRC State Championship - FIRST Dean's List Finalist&lt;/p&gt;2014 St. Joseph FIRST Robotics District Competition - Engineering Inspiration&lt;/p&gt;2014 West Michigan FIRST Robotics District Competition - Creativity Award sponsored by Xerox&lt;/p&gt;2014 Windsor Essex Great Lakes Regional - Quality Award sponsored by Motorola&lt;/p&gt;2014 Windsor Essex Great Lakes Regional - Team Spirit Award sponsored by Chrysler&lt;/p&gt;2015 FIM District - Howell Event - District Chairman's Award&lt;/p&gt;2015 FIM District - West Michigan Event - Entrepreneurship Award sponsored by Kleiner Perkins Caufield and Byers&lt;/p&gt;</t>
  </si>
  <si>
    <t xml:space="preserve">Clippard Instruments/P&amp;G/HBC RadioMatic/The Kroger Company/The Greater Cincinnati Foundation/Alliance Robotics/Craftsman Electric/Cincinnati Test Systems/Hillman Fastener &amp; Butler Tech - Colerain High School </t>
  </si>
  <si>
    <t xml:space="preserve"> Butler Tech - Northwest High School</t>
  </si>
  <si>
    <t>Cincinnati, Ohio, USA</t>
  </si>
  <si>
    <t>2015 Carver Division - Championship Subdivision Winner&lt;/p&gt;2015 Queen City Regional - Regional Finalists&lt;/p&gt;2015 Greater Pittsburgh Regional - Regional Winners&lt;/p&gt;2015 Greater Pittsburgh Regional - Woodie Flowers Finalist Award&lt;/p&gt;</t>
  </si>
  <si>
    <t xml:space="preserve">Greater Norwich Foundation/Otis Thompsen Foundation/Peptis Foundation/Chenango Valley Technologies/NBT Bank/The Balloon Detail &amp; Norwich High School &amp; Sherburne-Earlville Senior High School </t>
  </si>
  <si>
    <t>Norwich, New York, USA</t>
  </si>
  <si>
    <t>Gus""</t>
  </si>
  <si>
    <t>2014 New York Tech Valley Regional - Regional Finalist&lt;/p&gt;2014 New York Tech Valley Regional - Excellence in Engineering Award sponsored by Delphi&lt;/p&gt;</t>
  </si>
  <si>
    <t>Deep Thunder</t>
  </si>
  <si>
    <t xml:space="preserve">Raytheon - St. Petersburg &amp; Dixie Hollins HS &amp; Boca Ciega HS </t>
  </si>
  <si>
    <t xml:space="preserve"> St Petersburg HS</t>
  </si>
  <si>
    <t>St. Petersburg, FL, USA</t>
  </si>
  <si>
    <t xml:space="preserve">Innovation First International/L-3 Mission Integration/Texas Workforce Commission </t>
  </si>
  <si>
    <t xml:space="preserve"> GREENVILLE H S</t>
  </si>
  <si>
    <t>Greenville, Texas, USA</t>
  </si>
  <si>
    <t>2014 Dallas Regional - Regional Winner&lt;/p&gt;2014 Dallas Regional - Quality Award sponsored by Motorola&lt;/p&gt;2014 Lone Star Regional - Regional Winner&lt;/p&gt;2014 Lone Star Regional - Excellence in Engineering Award sponsored by Delphi&lt;/p&gt;2014 Alamo Regional sponsored by Rackspace Hosting - Regional Finalist&lt;/p&gt;2014 Alamo Regional sponsored by Rackspace Hosting - Innovation in Control Award sponsored by Rockwell Automation&lt;/p&gt;2015 Curie Division - Championship Subdivision Winner&lt;/p&gt;2015 Curie Division - Industrial Design Award sponsored by General Motors&lt;/p&gt;2015 Las Vegas Regional - Regional Winners&lt;/p&gt;2015 Las Vegas Regional - Industrial Design Award sponsored by General Motors&lt;/p&gt;2015 Dallas Regional - Regional Finalists&lt;/p&gt;2015 Dallas Regional - Excellence in Engineering Award sponsored by Delphi&lt;/p&gt;</t>
  </si>
  <si>
    <t xml:space="preserve">BAE Systems/Corfin Industries/Blue Coda/Olsen Foundation/Parker Hannifin &amp; Nashua High School North </t>
  </si>
  <si>
    <t xml:space="preserve"> Nashua High School South</t>
  </si>
  <si>
    <t>Nashua, New Hampshire, USA</t>
  </si>
  <si>
    <t xml:space="preserve">United Techologies Pratt &amp; Whitney Division, East Hartford, CT &amp; Berlin High School </t>
  </si>
  <si>
    <t xml:space="preserve"> Catherine M. Mcgee Middle School</t>
  </si>
  <si>
    <t>Nutty 16</t>
  </si>
  <si>
    <t>2014 Southington District Event - Innovation in Control Award sponsored by Rockwell Automation&lt;/p&gt;2014 Pine Tree District Event - Winner&lt;/p&gt;2014 Pine Tree District Event - Excellence in Engineering Award sponsored by Delphi&lt;/p&gt;2015 NE District - Waterbury Event - Industrial Safety Award sponsored by Underwriters Laboratories&lt;/p&gt;2015 NE District - UMass - Dartmouth Event - Team Spirit Award sponsored by Chrysler&lt;/p&gt;2015 NE FIRST District Championship presented by United Technologies - Industrial Safety Award sponsored by Underwriters Laboratories&lt;/p&gt;</t>
  </si>
  <si>
    <t xml:space="preserve">GE/Eriez </t>
  </si>
  <si>
    <t xml:space="preserve"> Fairview Hs</t>
  </si>
  <si>
    <t>Fairview, Pennsylvania, USA</t>
  </si>
  <si>
    <t>Gravity Shifter</t>
  </si>
  <si>
    <t>AZTECHS</t>
  </si>
  <si>
    <t xml:space="preserve">Boston Scientific / Staples / EMC2 / Raytheon / Entwistle </t>
  </si>
  <si>
    <t xml:space="preserve"> Assabet Valley Voc Hs</t>
  </si>
  <si>
    <t>Marlborough, Massachusetts, USA</t>
  </si>
  <si>
    <t>2014 WPI District Event - Team Spirit Award sponsored by Chrysler&lt;/p&gt;2015 NE District - Granite State Event - Judges' Award&lt;/p&gt;2015 NE District - Rhode Island Event - Excellence in Engineering Award sponsored by Delphi&lt;/p&gt;</t>
  </si>
  <si>
    <t>The Cobras</t>
  </si>
  <si>
    <t xml:space="preserve">Solid Edge - UGS </t>
  </si>
  <si>
    <t xml:space="preserve"> Great Oaks</t>
  </si>
  <si>
    <t>Milford, OH, USA</t>
  </si>
  <si>
    <t xml:space="preserve">Nordson/AMD/GST/Wolf Robotics/Hewlett Packard/Advanced Energy/Metal Distributors/DGCD/Exponential Engineering/Ft Collins Plastics/Gulley Greenhouse/PH'S Alpine Robotics </t>
  </si>
  <si>
    <t>Fort Collins, Colorado, USA</t>
  </si>
  <si>
    <t>Clawdius Seizer</t>
  </si>
  <si>
    <t>2014 Colorado Regional - Gracious Professionalism Award sponsored by Johnson &amp; Johnson&lt;/p&gt;</t>
  </si>
  <si>
    <t>Das Goat</t>
  </si>
  <si>
    <t xml:space="preserve">US Naval Academy &amp; Broadneck High School </t>
  </si>
  <si>
    <t xml:space="preserve"> Severn School High School</t>
  </si>
  <si>
    <t>Annapolis, MD, USA</t>
  </si>
  <si>
    <t xml:space="preserve">BEST BUY/The Bull Family/BAE Systems/PTC/Raytheon </t>
  </si>
  <si>
    <t>Merrimack, New Hampshire, USA</t>
  </si>
  <si>
    <t>TommyHawk 2015</t>
  </si>
  <si>
    <t>2014 Pine Tree District Event - Team Spirit Award sponsored by Chrysler&lt;/p&gt;2014 UNH District Event - Entrepreneurship Award sponsored by Kleiner Perkins Caufield and Byers&lt;/p&gt;2015 NE District - Northeastern University Event - Entrepreneurship Award sponsored by Kleiner Perkins Caufield and Byers&lt;/p&gt;2015 NE District - Pioneer Valley Event - Gracious Professionalism Award sponsored by Johnson &amp; Johnson&lt;/p&gt;</t>
  </si>
  <si>
    <t xml:space="preserve">Rockwell Collins/Aero Antenna Technology &amp; Iowa City High School &amp; West Senior High School </t>
  </si>
  <si>
    <t xml:space="preserve"> Regina Inter-Parish Catholic Education Center</t>
  </si>
  <si>
    <t>Iowa City, Iowa, USA</t>
  </si>
  <si>
    <t>Flashbacks</t>
  </si>
  <si>
    <t xml:space="preserve">John Deere/University of Wisconsin - Platteville </t>
  </si>
  <si>
    <t xml:space="preserve"> Platteville High</t>
  </si>
  <si>
    <t>Platteville, Wisconsin, USA</t>
  </si>
  <si>
    <t>2014 Central Illinois Regional - Regional Finalist&lt;/p&gt;2015 Midwest Regional - Regional Finalists&lt;/p&gt;</t>
  </si>
  <si>
    <t xml:space="preserve">Lanco Assembly Systems/Adobe/IDEXX Laboratories/Robotics Institute of Maine/P&amp;G Tambrands Inc./Texas Instruments &amp; Falmouth High School </t>
  </si>
  <si>
    <t>Gorham/Falmouth, Maine, USA</t>
  </si>
  <si>
    <t>2014 Granite State District Event - Quality Award sponsored by Motorola&lt;/p&gt;2015 NE District - Northeastern University Event - District Engineering Inspiration Award&lt;/p&gt;2015 NE District - Pine Tree Event - Industrial Safety Award sponsored by Underwriters Laboratories&lt;/p&gt;</t>
  </si>
  <si>
    <t>RAGE (Robotics And Gadget Engineering)</t>
  </si>
  <si>
    <t xml:space="preserve">United Technologies/CNC Software/E&amp;S Gage/JP Fabrication &amp; Tolland High School &amp; Ellington High School &amp; East Hartford High School &amp; Connecticut Ib Academy </t>
  </si>
  <si>
    <t>Tolland, Connecticut, USA</t>
  </si>
  <si>
    <t>2015 NE District - Reading Event - District Event Winner&lt;/p&gt;</t>
  </si>
  <si>
    <t xml:space="preserve">UTC Carrier/Drivers Village/Lockheed Martin/Welch Allyn/SRC/US Army </t>
  </si>
  <si>
    <t>Liverpool, New York, USA</t>
  </si>
  <si>
    <t>2014 New York Tech Valley Regional - Gracious Professionalism? Award sponsored by Johnson &amp; Johnson&lt;/p&gt;2015 Finger Lakes Regional - Regional Finalists&lt;/p&gt;</t>
  </si>
  <si>
    <t xml:space="preserve">United Technologies Aerospace  Systems Space Systems/PTC &amp; Enrico Fermi High School </t>
  </si>
  <si>
    <t xml:space="preserve"> Enfield High School</t>
  </si>
  <si>
    <t>Enfield, Connecticut, USA</t>
  </si>
  <si>
    <t>2015 - Buzz 20</t>
  </si>
  <si>
    <t>2014 Archimedes Division - Championship Finalists&lt;/p&gt;2014 Southington District Event - Excellence in Engineering Award sponsored by Delphi&lt;/p&gt;2015 NE District - Pioneer Valley Event - Industrial Design Award sponsored by General Motors&lt;/p&gt;2015 NE FIRST District Championship presented by United Technologies - District Championship Finalist&lt;/p&gt;</t>
  </si>
  <si>
    <t xml:space="preserve">UTC Aerospace Systems/Praxair &amp; Windsor Locks High School </t>
  </si>
  <si>
    <t>Windsor Locks, Connecticut, USA</t>
  </si>
  <si>
    <t>Miss Stacy</t>
  </si>
  <si>
    <t>2014 Hartford District Event - Imagery Award in honor of Jack Kamen&lt;/p&gt;2014 UNH District Event - Quality Award sponsored by Motorola&lt;/p&gt;2014 UNH District Event - Finalist&lt;/p&gt;2015 NE District - Waterbury Event - Innovation in Control Award sponsored by Rockwell Automation&lt;/p&gt;2015 NE District - Pioneer Valley Event - District Engineering Inspiration Award&lt;/p&gt;2015 NE District - Rhode Island Event - District Event Finalist&lt;/p&gt;2015 NE District - Rhode Island Event - Innovation in Control Award sponsored by Rockwell Automation&lt;/p&gt;</t>
  </si>
  <si>
    <t xml:space="preserve">United Technologies </t>
  </si>
  <si>
    <t>South Windsor, Connecticut, USA</t>
  </si>
  <si>
    <t>2014 Hartford District Event - Winner&lt;/p&gt;2014 New England FRC Region Championship - Regional Winner&lt;/p&gt;2014 Granite State District Event - Winner&lt;/p&gt;2014 Granite State District Event - Entrepreneurship Award sponsored by Kleiner Perkins Caufield and Byers&lt;/p&gt;2015 NE District - Pioneer Valley Event - Entrepreneurship Award sponsored by Kleiner Perkins Caufield and Byers&lt;/p&gt;</t>
  </si>
  <si>
    <t xml:space="preserve">UTC Otis Elevator/ebm-papst Inc./UTC Sikorsky/Parker Hannifin Corp. Fluid Control Div. </t>
  </si>
  <si>
    <t>Farmington, Connecticut, USA</t>
  </si>
  <si>
    <t>The Claaaw</t>
  </si>
  <si>
    <t>2014 Groton District Event - Gracious Professionalism? Award sponsored by Johnson &amp; Johnson&lt;/p&gt;2014 Hartford District Event - Engineering Inspiration&lt;/p&gt;2015 NE District - Pioneer Valley Event - District Chairman's Award&lt;/p&gt;</t>
  </si>
  <si>
    <t xml:space="preserve">UTC / EDF / Lockheed Martin / Propp Family Foundation / FP&amp;L / Florida Turbine Technologies / Aerojet Rocketdyne </t>
  </si>
  <si>
    <t xml:space="preserve"> Inlet Grove Community High School</t>
  </si>
  <si>
    <t>Riviera Beach, Florida, USA</t>
  </si>
  <si>
    <t>2014 South Florida Regional  - Regional Winner&lt;/p&gt;2014 South Florida Regional  - Imagery Award in honor of Jack Kamen&lt;/p&gt;2014 South Florida Regional  - Woodie Flowers Finalist Award&lt;/p&gt;2014 Orlando Regional - Regional Finalist&lt;/p&gt;2015 South Florida Regional - Excellence in Engineering Award sponsored by Delphi&lt;/p&gt;2015 Bayou Regional - Excellence in Engineering Award sponsored by Delphi&lt;/p&gt;</t>
  </si>
  <si>
    <t xml:space="preserve">Pratt &amp; Whitney/Florida Power &amp; Light/Education Foundation of Martin County/Billy LiCausi/UL &amp; South Fork High School &amp; Clark Advanced Learning Center &amp; Martin County High School </t>
  </si>
  <si>
    <t xml:space="preserve"> Jensen Beach High School</t>
  </si>
  <si>
    <t>Stuart, Florida, USA</t>
  </si>
  <si>
    <t>Bin Diesel</t>
  </si>
  <si>
    <t>2014 South Florida Regional  - Regional Winner&lt;/p&gt;2014 South Florida Regional  - Gracious Professionalism Award sponsored by Johnson &amp; Johnson&lt;/p&gt;2014 South Florida Regional  - FIRST Dean's List Finalist&lt;/p&gt;2014 Orlando Regional - Regional Winner&lt;/p&gt;2015 South Florida Regional - Gracious Professionalism Award sponsored by Johnson &amp; Johnson&lt;/p&gt;2015 Orlando Regional - Judges' Award&lt;/p&gt;</t>
  </si>
  <si>
    <t xml:space="preserve">United Technologies/Pratt &amp; Whitney/Stanley Black &amp; Decker &amp; Hphs Academy of Engineering and Green Technology </t>
  </si>
  <si>
    <t xml:space="preserve"> Pathways to Technology Magnet School</t>
  </si>
  <si>
    <t>Hartford, Connecticut, USA</t>
  </si>
  <si>
    <t>ThunderQuest</t>
  </si>
  <si>
    <t>Edsel Ford High School</t>
  </si>
  <si>
    <t xml:space="preserve">Ford Motor Company / Fordson High School Alumni Association &amp; Fordson High School </t>
  </si>
  <si>
    <t xml:space="preserve"> Dearborn Public Schools Education Foundation</t>
  </si>
  <si>
    <t>The Alliance</t>
  </si>
  <si>
    <t xml:space="preserve">Walt Disney World Design and Engineering </t>
  </si>
  <si>
    <t>Lake Buena Vista, FL, USA</t>
  </si>
  <si>
    <t xml:space="preserve">Scotiabank/Bell Canada/Toronto District School Board </t>
  </si>
  <si>
    <t>Toronto, Ontario, Canada</t>
  </si>
  <si>
    <t>Blizzard XV</t>
  </si>
  <si>
    <t>2014 North Bay Regional - Regional Winner&lt;/p&gt;2014 North Bay Regional - Industrial Design Award sponsored by General Motors&lt;/p&gt;2014 Greater Toronto West Regional - Regional Finalist&lt;/p&gt;2014 Greater Toronto East Regional  - Volunteer of the Year&lt;/p&gt;2015 Archimedes Division  - Creativity Award sponsored by Xerox&lt;/p&gt;2015 Greater Toronto Central Regional - Regional Finalists&lt;/p&gt;2015 Greater Toronto Central Regional - Excellence in Engineering Award sponsored by Delphi&lt;/p&gt;2015 Greater Toronto East Regional - Volunteer of the Year&lt;/p&gt;2015 Waterloo Regional - Volunteer of the Year&lt;/p&gt;</t>
  </si>
  <si>
    <t xml:space="preserve">WPI </t>
  </si>
  <si>
    <t xml:space="preserve"> Ma Academy for Math and Science School</t>
  </si>
  <si>
    <t>Worcester, Massachusetts, USA</t>
  </si>
  <si>
    <t>2014 WPI District Event - Winner&lt;/p&gt;2014 Rhode Island District Event - Quality Award sponsored by Motorola&lt;/p&gt;2014 Alamo Regional sponsored by Rackspace Hosting - Creativity Award sponsored by Xerox&lt;/p&gt;2015 NE District - Granite State Event - District Event Finalist&lt;/p&gt;</t>
  </si>
  <si>
    <t xml:space="preserve">Xerox Corporation &amp; JOSEPH C WILSON MAGNET HIGH SCHOOL </t>
  </si>
  <si>
    <t xml:space="preserve"> JOSEPH C WILSON FOUNDATION ACADEMY</t>
  </si>
  <si>
    <t xml:space="preserve">Robert Bosch LLC/SRI/Madco Welding Supply/Vander-Bend/GRT parents &amp; alumni/Palo Alto Unified School District </t>
  </si>
  <si>
    <t xml:space="preserve"> Henry M Gunn HS</t>
  </si>
  <si>
    <t>Brontosaurus Rex</t>
  </si>
  <si>
    <t>2014 Silicon Valley Regional  - Excellence in Engineering Award sponsored by Delphi&lt;/p&gt;2014 Hub City Regional - Excellence in Engineering Award sponsored by Delphi&lt;/p&gt;2014 Wisconsin Regional - Excellence in Engineering Award sponsored by Delphi&lt;/p&gt;2015 Utah Regional - Team Spirit Award sponsored by Chrysler&lt;/p&gt;</t>
  </si>
  <si>
    <t xml:space="preserve">Mt. Olive Board of Education/Mount Olive Robotics Education Association </t>
  </si>
  <si>
    <t>2014 Mid-Atlantic Robotics FRC Region Championship - Regional Finalist&lt;/p&gt;2014 MAR FIRST Robotics Bridgewater-Raritan District Competition - Winner&lt;/p&gt;2014 MAR FIRST Robotics Clifton District Competition - Quality Award sponsored by Motorola&lt;/p&gt;2015 MAR District - Bridgewater-Raritan Event - Gracious Professionalism Award sponsored by Johnson &amp; Johnson&lt;/p&gt;2015 MAR District - North Brunswick Event - District Event Finalist&lt;/p&gt;</t>
  </si>
  <si>
    <t xml:space="preserve">United Technologies/Tiger Enterprises/Mohawk Northeast/Saucier Mechanical Services/Construction Insight, Inc./Pyramid Technologies/Conveyco </t>
  </si>
  <si>
    <t>Southington, Connecticut, USA</t>
  </si>
  <si>
    <t>O.S.C.A.R.</t>
  </si>
  <si>
    <t>2014 Groton District Event - Industrial Design Award sponsored by General Motors&lt;/p&gt;2014 Southington District Event - Winner&lt;/p&gt;2014 Southington District Event - Quality Award sponsored by Motorola&lt;/p&gt;2014 New England FRC Region Championship - Industrial Design Award sponsored by General Motors&lt;/p&gt;2014 New England FRC Region Championship - Regional Finalist&lt;/p&gt;2014 New England FRC Region Championship - Woodie Flowers Finalist Award&lt;/p&gt;2015 NE District - Hartford Event - District Event Winner&lt;/p&gt;2015 NE District - Hartford Event - Quality Award sponsored by Motorola&lt;/p&gt;2015 NE District - Waterbury Event - District Chairman's Award&lt;/p&gt;2015 NE FIRST District Championship presented by United Technologies - Regional Chairman's Award&lt;/p&gt;2015 NE FIRST District Championship presented by United Technologies - District Championship Winner&lt;/p&gt;2015 Newton Division - Championship Subdivision Finalist&lt;/p&gt;2015 Newton Division - Engineering Inspiration Award&lt;/p&gt;2015 New York Tech Valley Regional - Regional Winners&lt;/p&gt;</t>
  </si>
  <si>
    <t>Deep Blue</t>
  </si>
  <si>
    <t>Carlmont High</t>
  </si>
  <si>
    <t>Belmont, California, USA</t>
  </si>
  <si>
    <t xml:space="preserve">General Motors Research and Development/The Chrysler Foundation/Gallagher-Kaiser Corporation/The State of Michigan/Rochester Community Schools Foundation/TARDEC - NDEP/Atlas Copco/Genisys Credit Union/Chet's Rent All/Sir Speedy Printing </t>
  </si>
  <si>
    <t>Rochester Hills, Michigan, USA</t>
  </si>
  <si>
    <t>Clapper Prime</t>
  </si>
  <si>
    <t>2014 Southfield FIRST Robotics District Competition - Industrial Safety Award sponsored by Underwriters Laboratories&lt;/p&gt;2015 FIM District - Center Line Event - Creativity Award sponsored by Xerox&lt;/p&gt;2015 FIM District - Woodhaven Event - Industrial Safety Award sponsored by Underwriters Laboratories&lt;/p&gt;</t>
  </si>
  <si>
    <t xml:space="preserve">Campbell's Soup </t>
  </si>
  <si>
    <t xml:space="preserve"> Camden Co Tech  Gloucester</t>
  </si>
  <si>
    <t>Sicklerville, New Jersey, USA</t>
  </si>
  <si>
    <t>2014 Mid-Atlantic Robotics FRC Region Championship - Team Spirit Award sponsored by Chrysler&lt;/p&gt;2014 MAR FIRST Robotics Lenape-Seneca District Competition - Judges Award&lt;/p&gt;2014 MAR FIRST Robotics Lenape-Seneca District Competition - Industrial Safety Award sponsored by Underwriters Laboratories&lt;/p&gt;2014 MAR FIRST Robotics Springside Chestnut Hill District Competition - Industrial Safety Award sponsored by Underwriters Laboratories&lt;/p&gt;2014 MAR FIRST Robotics Springside Chestnut Hill District Competition - Team Spirit Award sponsored by Chrysler&lt;/p&gt;2015 Mid-Atlantic Robotics District Championship - District Championship Winner&lt;/p&gt;2015 MAR District - Seneca Event - Entrepreneurship Award sponsored by Kleiner Perkins Caufield and Byers&lt;/p&gt;2015 MAR District - Springside Chestnut Hill Event - Team Spirit Award sponsored by Chrysler&lt;/p&gt;</t>
  </si>
  <si>
    <t xml:space="preserve">Eastern Regional High School Board of Education/Eastern Educational Foundation/Lockheed Martin/Renesas </t>
  </si>
  <si>
    <t xml:space="preserve"> Eastern High</t>
  </si>
  <si>
    <t>Voorhees, New Jersey, USA</t>
  </si>
  <si>
    <t>2015 MAR District - Springside Chestnut Hill Event - District Event Winner&lt;/p&gt;</t>
  </si>
  <si>
    <t xml:space="preserve">Walt Disney Imagineering/The Boeing Company/ Roddenberry Foundation/Space X/Northrop Grumman Aerospace Systems/Indusrtial Metal Supply  </t>
  </si>
  <si>
    <t xml:space="preserve"> Hawthorne High</t>
  </si>
  <si>
    <t>Hawthorne, California, USA</t>
  </si>
  <si>
    <t>2014 Los Angeles Regional sponsored by The Roddenberry Foundation - Gracious Professionalism? Award sponsored by Johnson &amp; Johnson&lt;/p&gt;2014 Los Angeles Regional sponsored by The Roddenberry Foundation - Woodie Flowers Finalist Award&lt;/p&gt;2014 Los Angeles Regional sponsored by The Roddenberry Foundation - FIRST Dean's List Finalist&lt;/p&gt;2015 Los Angeles Regional sponsored by The Roddenberry Foundation - Regional Chairman's Award&lt;/p&gt;</t>
  </si>
  <si>
    <t xml:space="preserve">Texas Instruments </t>
  </si>
  <si>
    <t xml:space="preserve"> Dighton Rehoboth Regional High School</t>
  </si>
  <si>
    <t>North Dighton, MA, USA</t>
  </si>
  <si>
    <t>MAK</t>
  </si>
  <si>
    <t xml:space="preserve">Eastman Kodak Company </t>
  </si>
  <si>
    <t xml:space="preserve"> John Marshall High School</t>
  </si>
  <si>
    <t>Robotics And Creative Engineering</t>
  </si>
  <si>
    <t>Dr. Michael Krop High School</t>
  </si>
  <si>
    <t xml:space="preserve">Entergy/Lehnen Industrial Services/Moore Nanotechnology </t>
  </si>
  <si>
    <t xml:space="preserve"> Keene High School</t>
  </si>
  <si>
    <t>Keene, New Hampshire, USA</t>
  </si>
  <si>
    <t>Dirty BIRD</t>
  </si>
  <si>
    <t>2015 NE District - Pioneer Valley Event - Judges' Award&lt;/p&gt;2015 NE District - UNH Event - District Event Winner&lt;/p&gt;</t>
  </si>
  <si>
    <t>Grandville High School</t>
  </si>
  <si>
    <t>Grandville, Michigan, USA</t>
  </si>
  <si>
    <t>2015 Windsor Essex Great Lakes Regional - Regional Finalists&lt;/p&gt;</t>
  </si>
  <si>
    <t xml:space="preserve">VEX Robotics/Ford Motor Company </t>
  </si>
  <si>
    <t xml:space="preserve"> Joan C. Sergent Instructional Resource Center</t>
  </si>
  <si>
    <t>Sterling Heights, Michigan, USA</t>
  </si>
  <si>
    <t>2014 Center Line FIRST Robotics District Competition - Excellence in Engineering Award sponsored by Delphi&lt;/p&gt;2014 Troy FIRST Robotics District Competition - Gracious Professionalism Award sponsored by Johnson &amp; Johnson&lt;/p&gt;2014 Buckeye Regional - Regional Chairman's Award&lt;/p&gt;2015 Archimedes Division  - Championship Subdivision Finalist&lt;/p&gt;2015 FIM District - Bedford Event - Team Spirit Award sponsored by Chrysler&lt;/p&gt;2015 FIRST in Michigan District Championship - Team Spirit Award sponsored by Chrysler&lt;/p&gt;2015 FIM District - Livonia Event - District Engineering Inspiration Award&lt;/p&gt;2015 FIM District - Waterford Event - District Event Finalist&lt;/p&gt;2015 FIM District - Waterford Event - Innovation in Control Award sponsored by Rockwell Automation&lt;/p&gt;</t>
  </si>
  <si>
    <t xml:space="preserve">BASF/Picatinny DOTC-Stem </t>
  </si>
  <si>
    <t xml:space="preserve"> Warren Hills Reg High Sch</t>
  </si>
  <si>
    <t>2014 MAR FIRST Robotics Mt. Olive District Competition - Judges Award&lt;/p&gt;2015 MAR District - Mt. Olive Event - District Event Finalist&lt;/p&gt;2015 MAR District - Mt. Olive Event - Innovation in Control Award sponsored by Rockwell Automation&lt;/p&gt;</t>
  </si>
  <si>
    <t xml:space="preserve">Guyette Communication/Procter and Gamble/Print to 3D/Northeast PA Industrial Resource Center </t>
  </si>
  <si>
    <t xml:space="preserve"> Tunkhannock Hs</t>
  </si>
  <si>
    <t>Tunkhannock, Pennsylvania, USA</t>
  </si>
  <si>
    <t>The Claw XVI</t>
  </si>
  <si>
    <t>2014 MAR FIRST Robotics Mt. Olive District Competition - Finalist&lt;/p&gt;2014 MAR FIRST Robotics Mt. Olive District Competition - Innovation in Control Award sponsored by Rockwell Automation&lt;/p&gt;2015 MAR District - Bridgewater-Raritan Event - Industrial Design Award sponsored by General Motors&lt;/p&gt;2015 MAR District - Mt. Olive Event - Excellence in Engineering Award sponsored by Delphi&lt;/p&gt;</t>
  </si>
  <si>
    <t xml:space="preserve">Johnson &amp; Johnson / Ajac Electric / Turner Pharmaceutical / Eagle Electric / Picatinny STEM  / Reno's Appliances / Teradata </t>
  </si>
  <si>
    <t xml:space="preserve"> Lakeland Reg H</t>
  </si>
  <si>
    <t>Wanaque, New Jersey, USA</t>
  </si>
  <si>
    <t>2014 Mid-Atlantic Robotics FRC Region Championship - Innovation in Control Award sponsored by Rockwell Automation&lt;/p&gt;2014 MAR FIRST Robotics Clifton District Competition - Creativity Award sponsored by Xerox&lt;/p&gt;2014 MAR FIRST Robotics Lenape-Seneca District Competition - Finalist&lt;/p&gt;2014 MAR FIRST Robotics Lenape-Seneca District Competition - Innovation in Control Award sponsored by Rockwell Automation&lt;/p&gt;2015 MAR District - Seneca Event - District Event Finalist&lt;/p&gt;</t>
  </si>
  <si>
    <t xml:space="preserve">Mars International/L'Oreal USA/F&amp;A Machine/Ascade Systems/ARDEC Picatinny - NDEP  </t>
  </si>
  <si>
    <t xml:space="preserve"> Piscataway Twp High</t>
  </si>
  <si>
    <t>Piscataway, New Jersey, USA</t>
  </si>
  <si>
    <t xml:space="preserve">PRESIDIO Networked Solutions/NRG Energy/Fred Dallmeyer Fund of York County Community Foundation/St. Onge Company/Penn-Air &amp; Hydraulics/Vicki &amp; Damian Rispoli/Coupling Corporation of America/Leidos/BAE Systems/Google/Tekgard/St. Onge Foundation </t>
  </si>
  <si>
    <t>York, Pennsylvania, USA</t>
  </si>
  <si>
    <t>2014 Greater DC Regional - Regional Winner&lt;/p&gt;2014 Greater DC Regional - Creativity Award sponsored by Xerox&lt;/p&gt;2014 Mid-Atlantic Robotics FRC Region Championship - Quality Award sponsored by Motorola&lt;/p&gt;2014 Mid-Atlantic Robotics FRC Region Championship - FIRST Dean's List Finalist&lt;/p&gt;2014 MAR FIRST Robotics Lenape-Seneca District Competition - Entrepreneurship Award sponsored by Kleiner Perkins Caufield and Byers&lt;/p&gt;2014 MAR FIRST Robotics Springside Chestnut Hill District Competition - Winner&lt;/p&gt;2014 MAR FIRST Robotics Springside Chestnut Hill District Competition - Entrepreneurship Award sponsored by Kleiner Perkins Caufield and Byers&lt;/p&gt;2015 Carson Division - Championship Subdivision Finalist&lt;/p&gt;2015 Mid-Atlantic Robotics District Championship - District Championship Winner&lt;/p&gt;2015 Mid-Atlantic Robotics District Championship - Quality Award sponsored by Motorola&lt;/p&gt;2015 Mid-Atlantic Robotics District Championship - FIRST Dean's List Finalist Award&lt;/p&gt;2015 MAR District - Upper Darby Event - District Event Winner&lt;/p&gt;2015 MAR District - Upper Darby Event - Excellence in Engineering Award sponsored by Delphi&lt;/p&gt;2015 MAR District - Springside Chestnut Hill Event - District Event Winner&lt;/p&gt;2015 MAR District - Springside Chestnut Hill Event - Excellence in Engineering Award sponsored by Delphi&lt;/p&gt;</t>
  </si>
  <si>
    <t xml:space="preserve">General Motors ME Vehicle Systems/Delphi Foundation/Gallagher-Kaiser Corporation/Troy Foundation for Educational Excellence &amp; Athens High School </t>
  </si>
  <si>
    <t xml:space="preserve"> Troy High School</t>
  </si>
  <si>
    <t>Troy, Michigan, USA</t>
  </si>
  <si>
    <t>2014 Howell FIRST Robotics District Competition - Gracious Professionalism? Award sponsored by Johnson &amp; Johnson&lt;/p&gt;2014 Troy FIRST Robotics District Competition - Imagery Award in honor of Jack Kamen&lt;/p&gt;2015 FIM District - Troy Event - District Event Finalist&lt;/p&gt;2015 FIM District - Troy Event - Entrepreneurship Award sponsored by Kleiner Perkins Caufield and Byers&lt;/p&gt;2015 FIM District - West Michigan Event - District Engineering Inspiration Award&lt;/p&gt;</t>
  </si>
  <si>
    <t xml:space="preserve">Meriden Public Schools/United Technologies/Trail of Terror/3M/R&amp;D Precision &amp; Francis T. Maloney High School &amp; Orville H. Platt High School </t>
  </si>
  <si>
    <t xml:space="preserve"> H. C. Wilcox Technical High School</t>
  </si>
  <si>
    <t>Meriden, Connecticut, USA</t>
  </si>
  <si>
    <t>Gus 15</t>
  </si>
  <si>
    <t>2014 Groton District Event - Volunteer of the Year&lt;/p&gt;2014 Groton District Event - Engineering Inspiration&lt;/p&gt;2014 New England FRC Region Championship - Team Spirit Award sponsored by Chrysler&lt;/p&gt;2014 New England FRC Region Championship - FIRST Dean's List Finalist&lt;/p&gt;2015 NE District - Hartford Event - Judges' Award&lt;/p&gt;2015 NE District - Waterbury Event - District Engineering Inspiration Award&lt;/p&gt;</t>
  </si>
  <si>
    <t xml:space="preserve">Clarkson University &amp; Massena Senior High School </t>
  </si>
  <si>
    <t xml:space="preserve"> Salmon River Junior-Senior High School</t>
  </si>
  <si>
    <t>Potsdam, New York, USA</t>
  </si>
  <si>
    <t>2014 New York Tech Valley Regional - Regional Winner&lt;/p&gt;2015 New York Tech Valley Regional - Judges' Award&lt;/p&gt;</t>
  </si>
  <si>
    <t xml:space="preserve">United Technologies/Sikorsky/OEM Controls/Pitney Bowes/Intuitive Surgical/Boeing </t>
  </si>
  <si>
    <t>Shelton, Connecticut, USA</t>
  </si>
  <si>
    <t>2014 Groton District Event - Winner&lt;/p&gt;2014 Groton District Event - Entrepreneurship Award sponsored by Kleiner Perkins Caufield and Byers&lt;/p&gt;2014 Hartford District Event - Industrial Design Award sponsored by General Motors&lt;/p&gt;2014 Hartford District Event - Finalist&lt;/p&gt;2014 Southington District Event - Finalist&lt;/p&gt;2014 New England FRC Region Championship - Regional Winner&lt;/p&gt;2015 NE District - Hartford Event - District Chairman's Award&lt;/p&gt;2015 NE District - Hartford Event - District Event Winner&lt;/p&gt;2015 NE District - Waterbury Event - District Event Winner&lt;/p&gt;2015 NE District - UMass - Dartmouth Event - District Event Winner&lt;/p&gt;2015 NE District - UMass - Dartmouth Event - Innovation in Control Award sponsored by Rockwell Automation&lt;/p&gt;2015 NE FIRST District Championship presented by United Technologies - Entrepreneurship Award sponsored by Kleiner Perkins Caufield and Byers&lt;/p&gt;</t>
  </si>
  <si>
    <t xml:space="preserve">Texas Workforce Commisson/Oceaneering Space Systems/LyondellBasell/Chevron Phillips </t>
  </si>
  <si>
    <t xml:space="preserve"> Pasadena Independent School District</t>
  </si>
  <si>
    <t>Pasadena, Texas, USA</t>
  </si>
  <si>
    <t>Napa, CA, USA</t>
  </si>
  <si>
    <t xml:space="preserve">NASA Kennedy Space Center / BECHTEL / School Board of Brevard County / GovConnection, Inc / Boeing / PTC / Millennium Engineering / DRS / NASA Alumni Association / MEA / Cape Canaveral Technical Society / Rockledge Rotary / Craig Technologies &amp; Rockledge Senior High School &amp; Cocoa Beach Junior/Senior High School &amp; Space Coast Junior/Senior High School </t>
  </si>
  <si>
    <t>Rockledge/Cocoa Beach, Florida, USA</t>
  </si>
  <si>
    <t>2014 Chesapeake Regional - Excellence in Engineering Award sponsored by Delphi&lt;/p&gt;2015 Carver Division - Championship Subdivision Finalist&lt;/p&gt;2015 Georgia Southern Classic Regional - Imagery Award in honor of Jack Kamen&lt;/p&gt;2015 Georgia Southern Classic Regional - Woodie Flowers Finalist Award&lt;/p&gt;2015 Queen City Regional - Regional Winners&lt;/p&gt;2015 Queen City Regional - Industrial Design Award sponsored by General Motors&lt;/p&gt;2015 Queen City Regional - FIRST Dean's List Finalist Award&lt;/p&gt;2015 Alamo Regional sponsored by Rackspace Hosting - Regional Finalists&lt;/p&gt;2015 Alamo Regional sponsored by Rackspace Hosting - Team Spirit Award sponsored by Chrysler&lt;/p&gt;</t>
  </si>
  <si>
    <t xml:space="preserve">Allison Transmission/Rolls-Royce/Morris Machine/Our Proud Grandmas </t>
  </si>
  <si>
    <t>Viktor</t>
  </si>
  <si>
    <t>2014 Crossroads Regional - Regional Finalist&lt;/p&gt;2014 Queen City Regional - Quality Award sponsored by Motorola&lt;/p&gt;2015 Indiana FIRST District Championship - District Championship Winner&lt;/p&gt;2015 Indiana FIRST District Championship - Innovation in Control Award sponsored by Rockwell Automation&lt;/p&gt;2015 IN District - Indianapolis Event - District Chairman's Award&lt;/p&gt;2015 IN District - Kokomo City of Firsts Event sponsored by AndyMark - District Event Winner&lt;/p&gt;2015 IN District - Purdue Event - District Event Winner&lt;/p&gt;</t>
  </si>
  <si>
    <t>Motown Live Wires</t>
  </si>
  <si>
    <t xml:space="preserve">DaimlerChrysler/WarrenStamping &amp; Fitzgerald High &amp; A. Philip Randolph </t>
  </si>
  <si>
    <t xml:space="preserve"> Denby</t>
  </si>
  <si>
    <t xml:space="preserve">Dominion Millstone Power Station/Lyme-Old Lyme Education Foundation (LOLEF)/Lyme-Old Lyme Public Schools/Brooks Associates Precision Machine Tools </t>
  </si>
  <si>
    <t>Old Lyme, Connecticut, USA</t>
  </si>
  <si>
    <t>2014 Groton District Event - Quality Award sponsored by Motorola&lt;/p&gt;2014 Groton District Event - Finalist&lt;/p&gt;2015 NE District - Waterbury Event - District Event Winner&lt;/p&gt;2015 NE District - Waterbury Event - Quality Award sponsored by Motorola&lt;/p&gt;2015 NE FIRST District Championship presented by United Technologies - District Championship Finalist&lt;/p&gt;</t>
  </si>
  <si>
    <t>Black Magic Robotics</t>
  </si>
  <si>
    <t xml:space="preserve">Siemon Company/United Technologies Corporation/Trumpf/TUV Rheinland </t>
  </si>
  <si>
    <t>Watertown, Connecticut, USA</t>
  </si>
  <si>
    <t>Pal V17</t>
  </si>
  <si>
    <t>2014 Groton District Event - Finalist&lt;/p&gt;2014 Groton District Event - Innovation in Control Award sponsored by Rockwell Automation&lt;/p&gt;2014 Northeastern University District Event - Quality Award sponsored by Motorola&lt;/p&gt;2015 NE District - Waterbury Event - District Event Finalist&lt;/p&gt;2015 NE District - Rhode Island Event - Gracious Professionalism Award sponsored by Johnson &amp; Johnson&lt;/p&gt;</t>
  </si>
  <si>
    <t xml:space="preserve">Texas Instruments/Bosch Community Foundation </t>
  </si>
  <si>
    <t>Hans N. Franz</t>
  </si>
  <si>
    <t>2014 Hartford District Event - Innovation in Control Award sponsored by Rockwell Automation&lt;/p&gt;2015 NE District - Granite State Event - Entrepreneurship Award sponsored by Kleiner Perkins Caufield and Byers&lt;/p&gt;</t>
  </si>
  <si>
    <t xml:space="preserve">DTE Energy /UWUA Local 223/Clark Family/Stolisov Family </t>
  </si>
  <si>
    <t>Monroe, Michigan, USA</t>
  </si>
  <si>
    <t>2014 Bedford FIRST Robotics District Competition - Winner&lt;/p&gt;</t>
  </si>
  <si>
    <t xml:space="preserve">BAE Systems </t>
  </si>
  <si>
    <t xml:space="preserve"> Pinkerton Academy</t>
  </si>
  <si>
    <t>Derry, NH, USA</t>
  </si>
  <si>
    <t xml:space="preserve">MH Labs </t>
  </si>
  <si>
    <t xml:space="preserve">GM Global Product Operations / FCA  / Borg-Warner / R &amp; G Drummer / US Army TARDEC_NDEP / State of MI FRC Grant / Oakland University School of Engineering and Computer Science / Valeo Thermal Systems / Durr / Magna Seating-Shelby Foam Systems / Magna International </t>
  </si>
  <si>
    <t xml:space="preserve"> Rochester Adams High School</t>
  </si>
  <si>
    <t>Andromeda</t>
  </si>
  <si>
    <t>2014 Michigan FRC State Championship - FIRST Dean's List Finalist&lt;/p&gt;2014 Howell FIRST Robotics District Competition - Entrepreneurship Award sponsored by Kleiner Perkins Caufield and Byers&lt;/p&gt;2014 Troy FIRST Robotics District Competition - Industrial Safety Award sponsored by Underwriters Laboratories&lt;/p&gt;2014 Hub City Regional - Innovation in Control Award sponsored by Rockwell Automation&lt;/p&gt;2014 Hub City Regional - Team Spirit Award sponsored by Chrysler&lt;/p&gt;2015 FIM District - Howell Event - Imagery Award in honor of Jack Kamen&lt;/p&gt;2015 FIM District - Traverse City Event - District Chairman's Award&lt;/p&gt;2015 FIM District - Traverse City Event - District Event Winner&lt;/p&gt;</t>
  </si>
  <si>
    <t xml:space="preserve">Boston University </t>
  </si>
  <si>
    <t>Scorpian</t>
  </si>
  <si>
    <t>2014 Northeastern University District Event - Creativity Award sponsored by Xerox&lt;/p&gt;2015 NE District - UMass - Dartmouth Event - District Event Finalist&lt;/p&gt;2015 NE District - UMass - Dartmouth Event - Excellence in Engineering Award sponsored by Delphi&lt;/p&gt;2015 NE District - Reading Event - District Event Winner&lt;/p&gt;2015 NE District - Reading Event - Quality Award sponsored by Motorola&lt;/p&gt;2015 NE FIRST District Championship presented by United Technologies - FIRST Dean's List Finalist Award&lt;/p&gt;2015 NE District - Granite State Event - Creativity Award sponsored by Xerox&lt;/p&gt;</t>
  </si>
  <si>
    <t xml:space="preserve">Terminal Supply/TechShop/TARDEC-NDEP/DADARA Ford Motor Company/FCA Foundation/Berkley Education Foundation/AMG Advanced Manufacturing Group/Eaton Corporation/Solid Works &amp; Berkley High School </t>
  </si>
  <si>
    <t xml:space="preserve"> Shrine Catholic High School</t>
  </si>
  <si>
    <t>Berkley, Michigan, USA</t>
  </si>
  <si>
    <t>The Bulldogs</t>
  </si>
  <si>
    <t xml:space="preserve">DaimlerChrysler:  Mack Avenue Engine Plant/Jefferson North Assembly Plant </t>
  </si>
  <si>
    <t xml:space="preserve"> Breithaupt Career and Technical Center</t>
  </si>
  <si>
    <t xml:space="preserve">The Foundation for Engineering Education/GE Volunteers/Stewarts Foundation/Metal Supermarkets/Center for Automation Technologies and Systems (CATS) at RPI </t>
  </si>
  <si>
    <t>Colonie, New York, USA</t>
  </si>
  <si>
    <t>DAQ</t>
  </si>
  <si>
    <t>2014 New York Tech Valley Regional - Industrial Design Award sponsored by General Motors&lt;/p&gt;2014 New York Tech Valley Regional - Industrial Safety Award sponsored by Underwriters Laboratories&lt;/p&gt;2014 New York Tech Valley Regional - Regional Finalist&lt;/p&gt;2015 New York Tech Valley Regional - Industrial Safety Award sponsored by Underwriters Laboratories&lt;/p&gt;2015 New York Tech Valley Regional - Team Spirit Award sponsored by Chrysler&lt;/p&gt;</t>
  </si>
  <si>
    <t xml:space="preserve">SMUHSD </t>
  </si>
  <si>
    <t xml:space="preserve"> Mills High</t>
  </si>
  <si>
    <t>Millbrae, California, USA</t>
  </si>
  <si>
    <t xml:space="preserve">NASA Ames Research Center/Google/Ooyala/The Mercadante Family/Brin Wojcicki Foundation/BAE Systems/The Kasle Family/Qualcomm/Intuitive Surgical/Vivid-Hosting/West Coast Products/Mentor Graphics/The Jimenez Family/The Magarelli Family/The Kumar Family/Gilbert Spray Coat/Pacific Coast Metal/Applied Welding/Cisco/Four-D Metal Finishing </t>
  </si>
  <si>
    <t>San Jose, California, USA</t>
  </si>
  <si>
    <t>Deadlift</t>
  </si>
  <si>
    <t>2014 Central Valley Regional - Regional Winner&lt;/p&gt;2014 Central Valley Regional - Quality Award sponsored by Motorola&lt;/p&gt;2014 Silicon Valley Regional  - Regional Winner&lt;/p&gt;2014 Silicon Valley Regional  - Gracious Professionalism Award sponsored by Johnson &amp; Johnson&lt;/p&gt;2014 Chezy Champs - Winner&lt;/p&gt;2014 Einstein Field - Championship Winners&lt;/p&gt;2014 Curie Division - Championship Winners&lt;/p&gt;2014 Curie Division - Innovation in Control Award sponsored by Rockwell Automation&lt;/p&gt;2014 Waterloo Regional  - Regional Winner&lt;/p&gt;2014 Waterloo Regional  - Gracious Professionalism? Award sponsored by Johnson &amp; Johnson&lt;/p&gt;2014 Waterloo Regional  - Quality Award sponsored by Motorola&lt;/p&gt;2015 Central Valley Regional - Regional Winners&lt;/p&gt;2015 Central Valley Regional - Quality Award sponsored by Motorola&lt;/p&gt;2015 Carson Division - Industrial Design Award sponsored by General Motors&lt;/p&gt;2015 Silicon Valley Regional sponsored by Google.org - Regional Winners&lt;/p&gt;2015 Silicon Valley Regional sponsored by Google.org - Quality Award sponsored by Motorola&lt;/p&gt;2015 Silicon Valley Regional sponsored by Google.org - Woodie Flowers Finalist Award&lt;/p&gt;2015 Chezy Champs - Finalist&lt;/p&gt;</t>
  </si>
  <si>
    <t xml:space="preserve">Brin Wojcicki Foundation / The Olander Company / KLA-Tencor / Apple / Qualcomm </t>
  </si>
  <si>
    <t xml:space="preserve"> Willow Glen High</t>
  </si>
  <si>
    <t>Sea Dawgs</t>
  </si>
  <si>
    <t xml:space="preserve">Applied Materials/Evans Precision Machining, Inc. </t>
  </si>
  <si>
    <t xml:space="preserve"> Lincoln High School</t>
  </si>
  <si>
    <t>LABRATs</t>
  </si>
  <si>
    <t xml:space="preserve">Technology </t>
  </si>
  <si>
    <t>Bell, CA, USA</t>
  </si>
  <si>
    <t xml:space="preserve">Sachem Central School District / Sachem Robotics Team 263 Booster Club / D&amp;D Development Group Inc. / Check-Mate Industries, Inc. / H.A. Guden Co., Inc. / Retlif Testing Laboratories / Kleinknecht Electric Co., Inc. / G.B.S.A Enterprises Inc. / Zelman Holdings / Westbury Stove and Fireplace Ltd. / Schenck Trebel Corporation / Gerald and Elaine Atwood / Busto's Martial Arts / Blue Point Tool &amp; Supply Co., Inc. / Citgo Route 112 / Robert and Edwina Cox / Local Union #25 / Gary S. Josephs, Attorney </t>
  </si>
  <si>
    <t xml:space="preserve"> Sachem High Schools North and East</t>
  </si>
  <si>
    <t>Lake Ronkonkoma, New York, USA</t>
  </si>
  <si>
    <t>2015 South Florida Regional - Regional Winners&lt;/p&gt;2015 South Florida Regional - Innovation in Control Award sponsored by Rockwell Automation&lt;/p&gt;2015 SBPLI Long Island Regional - Regional Finalists&lt;/p&gt;2015 New York Tech Valley Regional - Excellence in Engineering Award sponsored by Delphi&lt;/p&gt;</t>
  </si>
  <si>
    <t>, MI, USA</t>
  </si>
  <si>
    <t>Johnson Controls/Johnson and Johnson</t>
  </si>
  <si>
    <t>Demolition Squad</t>
  </si>
  <si>
    <t xml:space="preserve">Motorola Inc./The R &amp; D Group, Inc./HPE Automation Corp. &amp; North Broward Preparatory School </t>
  </si>
  <si>
    <t xml:space="preserve"> Coral Springs Christian Academy</t>
  </si>
  <si>
    <t xml:space="preserve">3M Foundation / GE Volunteers of GE  Healthcare </t>
  </si>
  <si>
    <t xml:space="preserve"> Oconomowoc High</t>
  </si>
  <si>
    <t>Oconomowoc, Wisconsin, USA</t>
  </si>
  <si>
    <t xml:space="preserve">Deer Park School District </t>
  </si>
  <si>
    <t xml:space="preserve"> Deer Park High School</t>
  </si>
  <si>
    <t>Deer Park, NY, USA</t>
  </si>
  <si>
    <t xml:space="preserve">Bay Shore Union Free School District /North Atlantic Industries /Sartorius-Stedim/Apple Appliance Repair Inc./United Way/Festo Corporation /CJ Refrigeration Inc. /JC Broderick /BAE Systems/Public Metals Corp. /Merit Electronic Design Co., Ltd. </t>
  </si>
  <si>
    <t xml:space="preserve"> Bay Shore Senior High School</t>
  </si>
  <si>
    <t>Bay Shore, New York, USA</t>
  </si>
  <si>
    <t>2014 SBPLI Long Island Regional - Quality Award sponsored by Motorola&lt;/p&gt;2014 SBPLI Long Island Regional - Regional Finalist&lt;/p&gt;2014 New York City Regional - Quality Award sponsored by Motorola&lt;/p&gt;2014 New York City Regional - Regional Finalist&lt;/p&gt;2015 SBPLI Long Island Regional - Quality Award sponsored by Motorola&lt;/p&gt;2015 New York City Regional - Regional Finalists&lt;/p&gt;</t>
  </si>
  <si>
    <t xml:space="preserve">Comcast NBCUniversal/ASI Technologies/Lockheed Martin/Rajant Corporation/Lansdale Cannoneers Sportsman Club  </t>
  </si>
  <si>
    <t>Lansdale, Pennsylvania, USA</t>
  </si>
  <si>
    <t>2014 MAR FIRST Robotics Hatboro-Horsham District Competition - Winner&lt;/p&gt;2015 Mid-Atlantic Robotics District Championship - Excellence in Engineering Award sponsored by Delphi&lt;/p&gt;2015 MAR District - Upper Darby Event - District Event Finalist&lt;/p&gt;2015 MAR District - Upper Darby Event - Innovation in Control Award sponsored by Rockwell Automation&lt;/p&gt;2015 MAR District - Hatboro-Horsham Event - Imagery Award in honor of Jack Kamen&lt;/p&gt;</t>
  </si>
  <si>
    <t>Rhodes Maniacs</t>
  </si>
  <si>
    <t xml:space="preserve">Battelle/MBNA Foundation/Cleveland Punch &amp; Die/NASA Glenn </t>
  </si>
  <si>
    <t xml:space="preserve"> Rhodes High School</t>
  </si>
  <si>
    <t>Madcows!</t>
  </si>
  <si>
    <t>Time Warner Cable/Brainard Rivet Company/Choffin Career and Technical Center/Youngstown State University/Youngstown City Schools</t>
  </si>
  <si>
    <t xml:space="preserve">Dana Holding Corporation </t>
  </si>
  <si>
    <t>Maumee, Ohio, USA</t>
  </si>
  <si>
    <t xml:space="preserve">DENSO/Ford Motor Company/DADARA/MDE/AEL Span </t>
  </si>
  <si>
    <t xml:space="preserve"> Taylor Career and Technical Center</t>
  </si>
  <si>
    <t>Taylor, Michigan, USA</t>
  </si>
  <si>
    <t>2014 Center Line FIRST Robotics District Competition - Gracious Professionalism? Award sponsored by Johnson &amp; Johnson&lt;/p&gt;2014 Center Line FIRST Robotics District Competition - Finalist&lt;/p&gt;2014 Center Line FIRST Robotics District Competition - Creativity Award sponsored by Xerox&lt;/p&gt;2014 Livonia FIRST Robotics District Competition - District Chairman's Award&lt;/p&gt;2014 Livonia FIRST Robotics District Competition - Industrial Safety Award sponsored by Underwriters Laboratories&lt;/p&gt;2015 FIM District - Woodhaven Event - District Chairman's Award&lt;/p&gt;</t>
  </si>
  <si>
    <t>281 EnTech GreenVillains</t>
  </si>
  <si>
    <t xml:space="preserve">Michelin / Caterpillar / Greenville Technical College / Laserflex South / Baldor / Synnex Corp / ASME / Greenville Tech Charter High School &amp; GREENVILLE TECHNICAL CHARTER HIGH &amp; RIVERSIDE HIGH &amp; J. L. MANN HIGH ACADEMY &amp; MAULDIN HIGH &amp; CAROLINA ACADEMY &amp; SOUTHSIDE HIGH </t>
  </si>
  <si>
    <t xml:space="preserve"> WADE HAMPTON HIGH</t>
  </si>
  <si>
    <t>Greenville, South Carolina, USA</t>
  </si>
  <si>
    <t>Snacks</t>
  </si>
  <si>
    <t>2014 Palmetto Regional - Team Spirit Award sponsored by Chrysler&lt;/p&gt;2014 Palmetto Regional - FIRST Dean's List Finalist&lt;/p&gt;2015 Palmetto Regional - Team Spirit Award sponsored by Chrysler&lt;/p&gt;2015 Palmetto Regional - FIRST Dean's List Finalist Award&lt;/p&gt;</t>
  </si>
  <si>
    <t>Winter Park, FL, USA</t>
  </si>
  <si>
    <t>The Generals</t>
  </si>
  <si>
    <t xml:space="preserve">Greenville County Schools / Hamilton Automation / TWL Construction / Lawrence Fabrication / Dixie Rubber / GE / Instron / PPG Inc / NASA &amp; Wade Hampton High &amp; Greenville Senior High Academy &amp; J. L. Mann High Academy &amp; Southside High </t>
  </si>
  <si>
    <t xml:space="preserve"> Greenville Technical Charter High</t>
  </si>
  <si>
    <t>Tower of Terror</t>
  </si>
  <si>
    <t>2015 Peachtree Regional - Excellence in Engineering Award sponsored by Delphi&lt;/p&gt;</t>
  </si>
  <si>
    <t>The Crew</t>
  </si>
  <si>
    <t xml:space="preserve">Elk Lake HS </t>
  </si>
  <si>
    <t xml:space="preserve"> SCCTC</t>
  </si>
  <si>
    <t>Dimock, PA, USA</t>
  </si>
  <si>
    <t>Floyd</t>
  </si>
  <si>
    <t xml:space="preserve">William Floyd High School </t>
  </si>
  <si>
    <t xml:space="preserve"> William Floyd High School</t>
  </si>
  <si>
    <t>Mastic Beach, New York, USA</t>
  </si>
  <si>
    <t>Dufus</t>
  </si>
  <si>
    <t>2015 SBPLI Long Island Regional - Judges' Award&lt;/p&gt;</t>
  </si>
  <si>
    <t>2014 Great Lakes Bay Region FIRST Robotics District Competition - Winner&lt;/p&gt;2014 Greater Toronto East Regional  - Gracious Professionalism? Award sponsored by Johnson &amp; Johnson&lt;/p&gt;</t>
  </si>
  <si>
    <t xml:space="preserve">GE Volunteers </t>
  </si>
  <si>
    <t xml:space="preserve"> Northwest Pa Collegiate Academy</t>
  </si>
  <si>
    <t>2014 Greater Pittsburgh Regional - Judges Award&lt;/p&gt;2015 Buckeye Regional - Gracious Professionalism Award sponsored by Johnson &amp; Johnson&lt;/p&gt;2015 Buckeye Regional - Regional Finalists&lt;/p&gt;</t>
  </si>
  <si>
    <t xml:space="preserve">FCA Foundation / The Delphi Foundation / AndyMark, Inc. / GM </t>
  </si>
  <si>
    <t>Russiaville, Indiana, USA</t>
  </si>
  <si>
    <t>2015 Indiana FIRST District Championship - District Championship Winner&lt;/p&gt;</t>
  </si>
  <si>
    <t xml:space="preserve">Bristol-Myers Squibb/Smith Foundation/Hopewell Valley Education Foundation/Continuum Dynamics /SRI International/SolidWorks  </t>
  </si>
  <si>
    <t xml:space="preserve"> Hopewell Valley Central High School</t>
  </si>
  <si>
    <t>Pennington, New Jersey, USA</t>
  </si>
  <si>
    <t>2014 MAR FIRST Robotics Bridgewater-Raritan District Competition - Winner&lt;/p&gt;2014 MAR FIRST Robotics Bridgewater-Raritan District Competition - Creativity Award sponsored by Xerox&lt;/p&gt;2015 MAR District - Bridgewater-Raritan Event - Excellence in Engineering Award sponsored by Delphi&lt;/p&gt;2015 MAR District - Mt. Olive Event - Industrial Design Award sponsored by General Motors&lt;/p&gt;</t>
  </si>
  <si>
    <t xml:space="preserve">Northrop Grumman / The Boeing Company / Google / Raytheon / Impresa Aerospace &amp; REDONDO UNION HIGH </t>
  </si>
  <si>
    <t xml:space="preserve"> MIRA COSTA HIGH</t>
  </si>
  <si>
    <t>Redondo Beach, California, USA</t>
  </si>
  <si>
    <t>2014 Los Angeles Regional sponsored by The Roddenberry Foundation - Regional Winner&lt;/p&gt;2014 Los Angeles Regional sponsored by The Roddenberry Foundation - Quality Award sponsored by Motorola&lt;/p&gt;2014 Los Angeles Regional sponsored by The Roddenberry Foundation - FIRST Dean's List Finalist&lt;/p&gt;2014 Inland Empire Regional - Industrial Design Award sponsored by General Motors&lt;/p&gt;2014 Inland Empire Regional - Regional Finalist&lt;/p&gt;</t>
  </si>
  <si>
    <t>GRANITE BAY HIGH</t>
  </si>
  <si>
    <t>Granite Bay, California, USA</t>
  </si>
  <si>
    <t>Bruce</t>
  </si>
  <si>
    <t xml:space="preserve">Hypertherm Robotics HOPE Foundation / RBC Phillips Hager and North / Universel Security Equipment / Fruiterie Dollard &amp; Loyola High School </t>
  </si>
  <si>
    <t xml:space="preserve"> Sacred Heart</t>
  </si>
  <si>
    <t>MontrÃ©al, QuÃ©bec, Canada</t>
  </si>
  <si>
    <t>Dragons 2</t>
  </si>
  <si>
    <t xml:space="preserve">The Chrysler Foundation / Delphi / TI Automotive / The State of Michigan / BAE Systems / Inalfa Roof Systems / The National Defense Education Program / Kostal North America / Anderson Customer Pools / Patti Engineering / Hirotec America / AT&amp;T Michigan / COE Press Equipment / The Lake Orion Lions Club </t>
  </si>
  <si>
    <t xml:space="preserve"> LAKE ORION COMMUNITY HIGH SCHOOL</t>
  </si>
  <si>
    <t>Pleasanton, CA, USA</t>
  </si>
  <si>
    <t>AAME</t>
  </si>
  <si>
    <t>West Philadelphia High School - Academy for Automotive and Mechanical Engineering</t>
  </si>
  <si>
    <t>P.R.O.B.O.T.S.</t>
  </si>
  <si>
    <t xml:space="preserve">Ford Motor Company/m80.net/ArvinMeritor &amp; Dearborn High School &amp; Dearborn High School </t>
  </si>
  <si>
    <t xml:space="preserve"> Dearborn High School</t>
  </si>
  <si>
    <t xml:space="preserve">General Motors/The Chrysler Foundation/Delphi/TI Automotive/The State of Michigan/Inalfa Roof Systems/Anderson Custom Pools/BAE Systems/The National Defense Education Program/Patti Engineering/Kostal North America/Hirotec America/AT&amp;T Michigan/COE Press Equipment/The Lake Orion Lions Club </t>
  </si>
  <si>
    <t xml:space="preserve"> Lake Orion Community High School</t>
  </si>
  <si>
    <t>Lake Orion, Michigan, USA</t>
  </si>
  <si>
    <t>2014 Great Lakes Bay Region FIRST Robotics District Competition - Engineering Inspiration&lt;/p&gt;2015 FIM District - Great Lakes Bay Region Event - Imagery Award in honor of Jack Kamen&lt;/p&gt;</t>
  </si>
  <si>
    <t>T.E.S.T. Team</t>
  </si>
  <si>
    <t xml:space="preserve">Johnson &amp; Johnson Healthcare Systems, Inc. / STS Tire &amp; Auto Centers / NDEP / J&amp;E Metal Fabricators / Huawei / Microsoft / 303 RAMP </t>
  </si>
  <si>
    <t xml:space="preserve"> Brdgwtr  Raritn High Sch</t>
  </si>
  <si>
    <t>Bridgewater, New Jersey, USA</t>
  </si>
  <si>
    <t>Sparky 2015</t>
  </si>
  <si>
    <t>2014 Mid-Atlantic Robotics FRC Region Championship - Regional Chairman's Award&lt;/p&gt;2014 MAR FIRST Robotics Clifton District Competition - District Chairman's Award&lt;/p&gt;2014 MAR FIRST Robotics Hatboro-Horsham District Competition - Team Spirit Award sponsored by Chrysler&lt;/p&gt;2015 Mid-Atlantic Robotics District Championship - District Championship Finalist&lt;/p&gt;2015 MAR District - Mt. Olive Event - District Chairman's Award&lt;/p&gt;2015 MAR District - North Brunswick Event - District Event Winner&lt;/p&gt;2015 MAR District - North Brunswick Event - Innovation in Control Award sponsored by Rockwell Automation&lt;/p&gt;</t>
  </si>
  <si>
    <t xml:space="preserve">Lockheed Martin </t>
  </si>
  <si>
    <t xml:space="preserve"> Washington George Hs</t>
  </si>
  <si>
    <t>Philadelphia, Pennsylvania, USA</t>
  </si>
  <si>
    <t xml:space="preserve">Al Xander Company, Inc/Al's Homework/American Legion: Elmer C. Carrier Post 365/Augie's Pizza/Braken Funeral Home/Carney and Ruth Attornies at Law/Corry Micronics/Crotty Chev-Olds Inc./Getgo/Green's Graphics/Mircale Mountain Ranch/MPE Machine Tool Inc./Radio Shack/Rosie Marketing/Xander Company Inc./Corry Contract Inc/Corry Lumber Co./Corry Manufacturing Company/Corry Rubber Corporation/Great Lakes Manufacturing, Inc./Johnson Books &amp; Stuff/Rossbacher Insurance Service/Tonnard Mfg. Corp. &amp; Home School </t>
  </si>
  <si>
    <t xml:space="preserve"> CORRY AREA HS</t>
  </si>
  <si>
    <t>Corry, Pennsylvania, USA</t>
  </si>
  <si>
    <t>Bucky</t>
  </si>
  <si>
    <t xml:space="preserve">Engineered Abrasives / Autodesk / FCA Foundation / TRW / Tecla Company, Inc. / Hitachi / B&amp;P Process Equipement / Paragon Model &amp; Tool / Keysight Technologies / Midwest Glass Fabricators / Great Lakes Powdercoat &amp; Walled Lake Western High School &amp; Walled Lake Northern High School </t>
  </si>
  <si>
    <t xml:space="preserve"> Walled Lake Central High School</t>
  </si>
  <si>
    <t>Walled Lake, Michigan, USA</t>
  </si>
  <si>
    <t>Audrey 15</t>
  </si>
  <si>
    <t>2014 Howell FIRST Robotics District Competition - Excellence in Engineering Award sponsored by Delphi&lt;/p&gt;2014 Lansing FIRST Robotics District Competition - Quality Award sponsored by Motorola&lt;/p&gt;2014 Livonia FIRST Robotics District Competition - Innovation in Control Award sponsored by Rockwell Automation&lt;/p&gt;2015 FIM District - Lansing Event - Judges' Award&lt;/p&gt;</t>
  </si>
  <si>
    <t>Red Jammers</t>
  </si>
  <si>
    <t xml:space="preserve">FTK Foundation/Lockheed Martin/Sayville Ford </t>
  </si>
  <si>
    <t xml:space="preserve"> East Islip High School</t>
  </si>
  <si>
    <t>Islip Terrace, NY, USA</t>
  </si>
  <si>
    <t>HeatWave</t>
  </si>
  <si>
    <t xml:space="preserve">Baxter Healthcare of Tampa Bay </t>
  </si>
  <si>
    <t xml:space="preserve"> Lakewood High School</t>
  </si>
  <si>
    <t xml:space="preserve">DADARA / Ford Motor Company </t>
  </si>
  <si>
    <t xml:space="preserve"> Wayne Memorial High School</t>
  </si>
  <si>
    <t>Wayne, Michigan, USA</t>
  </si>
  <si>
    <t>Sarbez :</t>
  </si>
  <si>
    <t xml:space="preserve">GM Manufacturing/Kettering University/Shaltz Automation/LEONI/A Frame Awards, Inc./Mid-Michigan Robotics Alliance/Mid States Bolt &amp; Screw/Flint Glass Service/Interactive Training Systems/360 Interactive </t>
  </si>
  <si>
    <t>Flint, Michigan, USA</t>
  </si>
  <si>
    <t>2014 Michigan FRC State Championship - Regional Winner&lt;/p&gt;2014 Kettering University FIRST Robotics District Competition - Winner&lt;/p&gt;2014 Kettering University FIRST Robotics District Competition - Quality Award sponsored by Motorola&lt;/p&gt;2014 Lansing FIRST Robotics District Competition - District Chairman's Award&lt;/p&gt;2014 Lansing FIRST Robotics District Competition - Finalist&lt;/p&gt;2014 Livonia FIRST Robotics District Competition - Winner&lt;/p&gt;2015 FIM District - Kettering University Event - District Event Winner&lt;/p&gt;2015 FIM District - Kettering University Event - Quality Award sponsored by Motorola&lt;/p&gt;2015 FIM District - Lansing Event - District Event Winner&lt;/p&gt;2015 FIM District - Great Lakes Bay Region Event - District Event Winner&lt;/p&gt;2015 FIM District - Great Lakes Bay Region Event - Excellence in Engineering Award sponsored by Delphi&lt;/p&gt;</t>
  </si>
  <si>
    <t xml:space="preserve">DuPont/The Boeing Company/Salem County Community College/Public Service Electric &amp; Gas </t>
  </si>
  <si>
    <t xml:space="preserve"> South Jersey Robotics Inc</t>
  </si>
  <si>
    <t>Carneys Point, New Jersey, USA</t>
  </si>
  <si>
    <t>SAM STACK</t>
  </si>
  <si>
    <t>2014 MAR FIRST Robotics Lenape-Seneca District Competition - Winner&lt;/p&gt;2014 MAR FIRST Robotics Springside Chestnut Hill District Competition - Winner&lt;/p&gt;2014 MAR FIRST Robotics Springside Chestnut Hill District Competition - Quality Award sponsored by Motorola&lt;/p&gt;2015 NE District - Pioneer Valley Event - District Event Finalist&lt;/p&gt;2015 NE District - Pioneer Valley Event - Imagery Award in honor of Jack Kamen&lt;/p&gt;2015 Mid-Atlantic Robotics District Championship - District Championship Winner&lt;/p&gt;2015 MAR District - Upper Darby Event - Industrial Safety Award sponsored by Underwriters Laboratories&lt;/p&gt;2015 MAR District - Upper Darby Event - District Event Finalist&lt;/p&gt;</t>
  </si>
  <si>
    <t xml:space="preserve">Symbotic/NDEP </t>
  </si>
  <si>
    <t>Alton, New Hampshire, USA</t>
  </si>
  <si>
    <t>2014 UNH District Event - Creativity Award sponsored by Xerox&lt;/p&gt;2015 NE District - Reading Event - District Event Finalist&lt;/p&gt;2015 NE District - Reading Event - Innovation in Control Award sponsored by Rockwell Automation&lt;/p&gt;2015 NE FIRST District Championship presented by United Technologies - Volunteer of the Year&lt;/p&gt;2015 NE District - UNH Event - Gracious Professionalism Award sponsored by Johnson &amp; Johnson&lt;/p&gt;</t>
  </si>
  <si>
    <t xml:space="preserve">Associated Alumni of Central High School/University of Pennsylvania/Drexel University/Comcast/McKean Defense/Central High School Home and School Association </t>
  </si>
  <si>
    <t xml:space="preserve"> Central Hs</t>
  </si>
  <si>
    <t>2014 MAR FIRST Robotics Springside Chestnut Hill District Competition - Judges Award&lt;/p&gt;2015 Mid-Atlantic Robotics District Championship - Regional Chairman's Award&lt;/p&gt;2015 MAR District - North Brunswick Event - Gracious Professionalism Award sponsored by Johnson &amp; Johnson&lt;/p&gt;2015 MAR District - Upper Darby Event - District Chairman's Award&lt;/p&gt;2015 MAR District - Springside Chestnut Hill Event - Creativity Award sponsored by Xerox&lt;/p&gt;</t>
  </si>
  <si>
    <t xml:space="preserve">General Motors/Axalta/Mott Foundation/Flint Community Schools &amp; Northwestern High School &amp; Southwestern Academy </t>
  </si>
  <si>
    <t xml:space="preserve"> Mott Middle College High School</t>
  </si>
  <si>
    <t>Teamsuperpowermaticultramegasuperlativeawesometasticdelcioushowlingunieagles</t>
  </si>
  <si>
    <t>General Motors Romulus Engine Plant/jcpenney</t>
  </si>
  <si>
    <t>Romulus, MI, USA</t>
  </si>
  <si>
    <t xml:space="preserve">Zebra Technologies </t>
  </si>
  <si>
    <t>Medford, New York, USA</t>
  </si>
  <si>
    <t>2014 Chesapeake Regional - FIRST Dean's List Finalist&lt;/p&gt;2014 Chesapeake Regional - Engineering Inspiration&lt;/p&gt;2014 SBPLI Long Island Regional - Regional Winner&lt;/p&gt;2014 SBPLI Long Island Regional - Excellence in Engineering Award sponsored by Delphi&lt;/p&gt;2015 Carver Division - Team Spirit Award sponsored by Chrysler&lt;/p&gt;2015 SBPLI Long Island Regional - Woodie Flowers Finalist Award&lt;/p&gt;2015 SBPLI Long Island Regional - Regional Engineering Inspiration Award&lt;/p&gt;2015 Waterloo Regional - Imagery Award in honor of Jack Kamen&lt;/p&gt;</t>
  </si>
  <si>
    <t>The Beach Bots</t>
  </si>
  <si>
    <t xml:space="preserve">NASA-JPL/Raytheon/J&amp;F Machine </t>
  </si>
  <si>
    <t>Hermosa Beach, California, USA</t>
  </si>
  <si>
    <t>Beach Bot</t>
  </si>
  <si>
    <t>2014 Los Angeles Regional sponsored by The Roddenberry Foundation - Regional Finalist&lt;/p&gt;2014 Los Angeles Regional sponsored by The Roddenberry Foundation - Innovation in Control Award sponsored by Rockwell Automation&lt;/p&gt;2014 San Diego Regional  - Regional Winner&lt;/p&gt;2014 San Diego Regional  - Industrial Design Award sponsored by General Motors&lt;/p&gt;2015 Los Angeles Regional sponsored by The Roddenberry Foundation - Regional Winners&lt;/p&gt;2015 Los Angeles Regional sponsored by The Roddenberry Foundation - Industrial Design Award sponsored by General Motors&lt;/p&gt;2015 Ventura Regional - Regional Winners&lt;/p&gt;2015 Ventura Regional - Excellence in Engineering Award sponsored by Delphi&lt;/p&gt;2015 Galileo Division - Championship Subdivision Winner&lt;/p&gt;</t>
  </si>
  <si>
    <t xml:space="preserve">Consolidated Edison </t>
  </si>
  <si>
    <t xml:space="preserve"> Washington Irving HS</t>
  </si>
  <si>
    <t xml:space="preserve">National Grid/Pershing Square Foundation/LeNoble Lumber/T's ME Shirt Screening </t>
  </si>
  <si>
    <t>Brooklyn, New York, USA</t>
  </si>
  <si>
    <t>Sea-Wide</t>
  </si>
  <si>
    <t>2014 SBPLI Long Island Regional - Imagery Award in honor of Jack Kamen&lt;/p&gt;</t>
  </si>
  <si>
    <t xml:space="preserve">Con Edison/Brooklyn Tech.Alumni Foundation, Inc./S&amp;P Capital IQ </t>
  </si>
  <si>
    <t>2014 Archimedes Division - Championship Finalists&lt;/p&gt;2014 New York City Regional - Regional Winner&lt;/p&gt;2014 New York City Regional - Creativity Award sponsored by Xerox&lt;/p&gt;</t>
  </si>
  <si>
    <t xml:space="preserve">Con Edison/Pershing Square Foundation/Bezos Foundation/MTA-NYC Transit Authority/Polytech/City Tech </t>
  </si>
  <si>
    <t xml:space="preserve"> Science Skills Center High School at Waters Edge</t>
  </si>
  <si>
    <t xml:space="preserve">American Electric Power/Ralph R Willis Career &amp; Technical Center/Logan County Schools/WV Department of Adult-Technical Programs/Logan County Commission/Vance Enterprise/Alpha Natural Resources/NASA </t>
  </si>
  <si>
    <t>Logan, West Virginia, USA</t>
  </si>
  <si>
    <t>STAR-bot</t>
  </si>
  <si>
    <t>2014 Galileo Division - Industrial Safety Award sponsored by Underwriters Laboratories&lt;/p&gt;2014 Boilermaker Regional - Industrial Safety Award sponsored by Underwriters Laboratories&lt;/p&gt;2014 Boilermaker Regional - Engineering Inspiration&lt;/p&gt;2014 Greater Pittsburgh Regional - Gracious Professionalism? Award sponsored by Johnson &amp; Johnson&lt;/p&gt;2014 Greater Pittsburgh Regional - Industrial Safety Award sponsored by Underwriters Laboratories&lt;/p&gt;2015 Carver Division - Championship Subdivision Winner&lt;/p&gt;2015 Greater Pittsburgh Regional - Regional Winners&lt;/p&gt;2015 Greater Pittsburgh Regional - Excellence in Engineering Award sponsored by Delphi&lt;/p&gt;</t>
  </si>
  <si>
    <t>West Jefferson, NC, USA</t>
  </si>
  <si>
    <t>Kilroy Robotics</t>
  </si>
  <si>
    <t xml:space="preserve">NDEP/Simventions/Stafford County Economic Development Authority/Fredericksburg PC Users Group/Lockheed Martin/NAVSEA  Dahlgren/CGS PTO/Army Night Vision Lab, Fort Belvoir/Northrup Grumman </t>
  </si>
  <si>
    <t xml:space="preserve"> Commonwealth Gov .Sch.</t>
  </si>
  <si>
    <t>Stafford, Virginia, USA</t>
  </si>
  <si>
    <t>Kilroy 16</t>
  </si>
  <si>
    <t>2014 Greater DC Regional - Industrial Design Award sponsored by General Motors&lt;/p&gt;2014 North Carolina Regional - Innovation in Control Award sponsored by Rockwell Automation&lt;/p&gt;2015 Virginia Regional - Industrial Safety Award sponsored by Underwriters Laboratories&lt;/p&gt;</t>
  </si>
  <si>
    <t xml:space="preserve">Bausch &amp; Lomb Incorporated/Frontier Communications Corporation/GE Volunteers </t>
  </si>
  <si>
    <t xml:space="preserve"> CHURCHVILLE-CHILI SENIOR HIGH SCHOOL</t>
  </si>
  <si>
    <t>Churchville, New York, USA</t>
  </si>
  <si>
    <t>tbd</t>
  </si>
  <si>
    <t>2014 Newton Division - Team Spirit Award sponsored by Chrysler&lt;/p&gt;2014 Finger Lakes Regional  - Regional Finalist&lt;/p&gt;2014 Finger Lakes Regional  - Woodie Flowers Finalist Award&lt;/p&gt;2014 Finger Lakes Regional  - Engineering Inspiration&lt;/p&gt;2014 New York Tech Valley Regional - Regional Chairman's Award&lt;/p&gt;2015 Finger Lakes Regional - Gracious Professionalism Award sponsored by Johnson &amp; Johnson&lt;/p&gt;2015 Finger Lakes Regional - Regional Finalists&lt;/p&gt;2015 New York Tech Valley Regional - Regional Winners&lt;/p&gt;</t>
  </si>
  <si>
    <t xml:space="preserve">DOW Chemical / Comcast / The Boeing Company / BAE Systems / Lockheed Martin / Cobham Defense Electronics / Janssen Biotech Inc. / Johnson &amp; Johnson / Society of Women Engineers / D.i.D. Agency / Blue Bell Technologies / Denney Electric Supply </t>
  </si>
  <si>
    <t xml:space="preserve"> Wissahickon Shs</t>
  </si>
  <si>
    <t>Ambler, Pennsylvania, USA</t>
  </si>
  <si>
    <t>2014 Mid-Atlantic Robotics FRC Region Championship - Regional Winner&lt;/p&gt;2014 Mid-Atlantic Robotics FRC Region Championship - Entrepreneurship Award sponsored by Kleiner Perkins Caufield and Byers&lt;/p&gt;2014 Newton Division - Championship Finalists&lt;/p&gt;2014 MAR FIRST Robotics Lenape-Seneca District Competition - Team Spirit Award sponsored by Chrysler&lt;/p&gt;2014 Finger Lakes Regional  - Entrepreneurship Award sponsored by Kleiner Perkins Caufield and Byers&lt;/p&gt;2014 MAR FIRST Robotics Hatboro-Horsham District Competition - Winner&lt;/p&gt;2015 Las Vegas Regional - Entrepreneurship Award sponsored by Kleiner Perkins Caufield and Byers&lt;/p&gt;</t>
  </si>
  <si>
    <t xml:space="preserve">BOSCH/Robert Bosch, LLC/Dorchester County School District/SPAWAR/Dorchester County Council </t>
  </si>
  <si>
    <t xml:space="preserve"> Fort Dorchester High</t>
  </si>
  <si>
    <t>North Charleston, South Carolina, USA</t>
  </si>
  <si>
    <t xml:space="preserve">Itron, Inc. / Duke Energy / Schneider Electric Company / NASA </t>
  </si>
  <si>
    <t xml:space="preserve"> School District of Oconee County</t>
  </si>
  <si>
    <t>Seneca, South Carolina, USA</t>
  </si>
  <si>
    <t>Arm-Strong v2.0</t>
  </si>
  <si>
    <t>2015 Peachtree Regional - Regional Winners&lt;/p&gt;2015 Hopper Division - Championship Subdivision Finalist&lt;/p&gt;</t>
  </si>
  <si>
    <t>NORSTAR</t>
  </si>
  <si>
    <t xml:space="preserve">Ford </t>
  </si>
  <si>
    <t xml:space="preserve">  NORSTAR</t>
  </si>
  <si>
    <t xml:space="preserve">Rotary Club of Chester/Alstom Power/DuPont/James RIver Bus Lines/Northrop Grumman </t>
  </si>
  <si>
    <t xml:space="preserve"> Lloyd C Bird High</t>
  </si>
  <si>
    <t>Chesterfield, Virginia, USA</t>
  </si>
  <si>
    <t>Link</t>
  </si>
  <si>
    <t>2014 Virginia Regional - Innovation in Control Award sponsored by Rockwell Automation&lt;/p&gt;2015 Palmetto Regional - Industrial Safety Award sponsored by Underwriters Laboratories&lt;/p&gt;2015 Virginia Regional - Quality Award sponsored by Motorola&lt;/p&gt;2015 Virginia Regional - Woodie Flowers Finalist Award&lt;/p&gt;</t>
  </si>
  <si>
    <t xml:space="preserve">Joseph's Garage/Mass Bay Engineering/Society of American Military Engineers (S.A.M.E.)/Bonded Transmission </t>
  </si>
  <si>
    <t>Norwell, Massachusetts, USA</t>
  </si>
  <si>
    <t>2014 South Florida Regional  - Regional Finalist&lt;/p&gt;2014 Rhode Island District Event - Gracious Professionalism? Award sponsored by Johnson &amp; Johnson&lt;/p&gt;2015 South Florida Regional - Regional Finalists&lt;/p&gt;2015 NE District - Pine Tree Event - Quality Award sponsored by Motorola&lt;/p&gt;</t>
  </si>
  <si>
    <t>Timberlane Robotics</t>
  </si>
  <si>
    <t xml:space="preserve">Analog Devices/Ward Fabrication/Raytheon </t>
  </si>
  <si>
    <t xml:space="preserve"> Timberlane Regional High School</t>
  </si>
  <si>
    <t>Plaistow, NH, USA</t>
  </si>
  <si>
    <t>Green Cove Springs, FL, USA</t>
  </si>
  <si>
    <t xml:space="preserve"> Carle Place Middle Senior High School</t>
  </si>
  <si>
    <t>Carle Place, New York, USA</t>
  </si>
  <si>
    <t xml:space="preserve">Trio Hardware/Bloomberg L.P./BAE SYSTEMS/Northrop Grummon/B &amp; Z Steel Equipment Co. Inc./Just Shelf It/Shoreline Beverage/Family Bagel/Gershow Recycling/Dr. Raphael Strauss Allergy &amp; Asthma/Star Kitchen </t>
  </si>
  <si>
    <t xml:space="preserve"> Plainview-Old Bethpage/Jfk High School</t>
  </si>
  <si>
    <t>Plainview, New York, USA</t>
  </si>
  <si>
    <t>2014 New York City Regional - Regional Chairman's Award&lt;/p&gt;2014 New York City Regional - Industrial Safety Award sponsored by Underwriters Laboratories&lt;/p&gt;</t>
  </si>
  <si>
    <t xml:space="preserve">Bloomberg &amp; George Westinghouse Career </t>
  </si>
  <si>
    <t xml:space="preserve"> Technical Ed High Sch</t>
  </si>
  <si>
    <t>2014 New York City Regional - Regional Finalist&lt;/p&gt;2015 New York City Regional - Quality Award sponsored by Motorola&lt;/p&gt;2015 New York City Regional - Regional Finalists&lt;/p&gt;</t>
  </si>
  <si>
    <t>Enigma</t>
  </si>
  <si>
    <t xml:space="preserve">Hendrix College/Arkansas Space Grant Consortium/IGUS/UALR &amp; Parkview </t>
  </si>
  <si>
    <t xml:space="preserve"> Pulaski County Schools</t>
  </si>
  <si>
    <t xml:space="preserve">The Boeing Company / Upper Darby Education and Arts Foundation / eStop Robotics </t>
  </si>
  <si>
    <t xml:space="preserve"> UPPER DARBY SHS</t>
  </si>
  <si>
    <t>2014 MAR FIRST Robotics Hatboro-Horsham District Competition - Excellence in Engineering Award sponsored by Delphi&lt;/p&gt;2014 MAR FIRST Robotics Springside Chestnut Hill District Competition - Finalist&lt;/p&gt;2014 MAR FIRST Robotics Springside Chestnut Hill District Competition - Creativity Award sponsored by Xerox&lt;/p&gt;2015 MAR District - Upper Darby Event - Quality Award sponsored by Motorola&lt;/p&gt;2015 MAR District - Hatboro-Horsham Event - Creativity Award sponsored by Xerox&lt;/p&gt;</t>
  </si>
  <si>
    <t>Hauppauge High School</t>
  </si>
  <si>
    <t>Hauppauge, New York, USA</t>
  </si>
  <si>
    <t>Eagle</t>
  </si>
  <si>
    <t>2014 SBPLI Long Island Regional - Gracious Professionalism? Award sponsored by Johnson &amp; Johnson&lt;/p&gt;2015 SBPLI Long Island Regional - Excellence in Engineering Award sponsored by Delphi&lt;/p&gt;</t>
  </si>
  <si>
    <t xml:space="preserve">State of Hawaii REACH STEM Grant/McInerny Foundation/Castle &amp; Cooke, Inc. Dole Plantation/FirstWind Hawaii/Hawaiian Electric Company/Waialua Federal Credit Union/Pioneer Hi-Bred International/HawaiiUSA Federal Credit Union/Randy and Mary Wood/LockHeed Martin/Turtle Bay Foundation/Oakley, Inc./Golf Concepts-Nike/Skydive Hawaii/McDonalds of Hawaii/PHNSY &amp; IMF/Waialua Hongwanji Mission/Monsanto Hawaii/BAE Systems/Arthur Kobayashi, OD/Waialua High School Foundation/Haleiwa Shingon Mission/Island X Hawaii/HI Central North Complex/R.M. Towill Foundation/Friends of Hawaii Robotics/The Oishi Family/Kalaeloa Partners LP/United Launch Alliance/Waialua Lions Club/Oceanic Time Warner Cable/Chevron Hawaii/HECO Matching Grant/Dole Food Company of Hawaii/Hawaii Visitors Bureau/Coca Cola Hawaii/Kenneth Koga/Kiyoshi Takenaka/Matsuo Takabuki/Team Real Estate/North Shore Chamber of Commerce/Yoshi Yonemura/Clyde and Sarah Miyataki/T.S. Hong/Gordon and Evelyn Kuwada/Sunset Homes LLC &amp; Waialua High </t>
  </si>
  <si>
    <t xml:space="preserve"> Interm</t>
  </si>
  <si>
    <t>Waialua, Hawaii, USA</t>
  </si>
  <si>
    <t>Poi Pounder XVI</t>
  </si>
  <si>
    <t>2014 Hawaii Regional - Regional Winner&lt;/p&gt;2014 Hawaii Regional - Industrial Safety Award sponsored by Underwriters Laboratories&lt;/p&gt;2014 Northern Lights Regional - Regional Winner&lt;/p&gt;2014 Northern Lights Regional - Entrepreneurship Award sponsored by Kleiner Perkins Caufield and Byers&lt;/p&gt;2014 Dallas Regional - Regional Winner&lt;/p&gt;2014 Dallas Regional - Excellence in Engineering Award sponsored by Delphi&lt;/p&gt;2015 Australia Regional - Regional Winners&lt;/p&gt;2015 Australia Regional - Excellence in Engineering Award sponsored by Delphi&lt;/p&gt;2015 Inland Empire Regional - Regional Winners&lt;/p&gt;2015 Inland Empire Regional - Industrial Design Award sponsored by General Motors&lt;/p&gt;2015 Carver Division - Championship Subdivision Winner&lt;/p&gt;2015 Hawaii Regional - Regional Winners&lt;/p&gt;</t>
  </si>
  <si>
    <t xml:space="preserve">The Boeing Company / Friends of Bellarmine Robotics / Islam Family Foundation / Google / Washington FIRST Robotics / SPEEA Local 2001 / Thomas Capital LLC / The Murphy Family / Bancroft-Clair Foundation / State Farm Insurance / Kel-Tech Plastics / Rotary of Clover Park / Bertolino's Coffee Bar / Pacific Integrated Handling / The Rudolph Family </t>
  </si>
  <si>
    <t xml:space="preserve"> Bellarmine Preparatory School</t>
  </si>
  <si>
    <t>Tacoma, Washington, USA</t>
  </si>
  <si>
    <t>RM 15 (Rain Maker 15)</t>
  </si>
  <si>
    <t>2014 PNW FIRST Robotics Auburn District Event - Gracious Professionalism? Award sponsored by Johnson &amp; Johnson&lt;/p&gt;2014 PNW FIRST Robotics Eastern Washington University District Event - Finalist&lt;/p&gt;2014 PNW FIRST Robotics Eastern Washington University District Event - Creativity Award sponsored by Xerox&lt;/p&gt;2015 PNW District - Auburn Event - District Event Winner&lt;/p&gt;2015 PNW District - Auburn Event - Quality Award sponsored by Motorola&lt;/p&gt;2015 PNW District - Auburn Mountainview Event - Team Spirit Award sponsored by Chrysler&lt;/p&gt;</t>
  </si>
  <si>
    <t>Farmindale, NY, USA</t>
  </si>
  <si>
    <t>The Muses</t>
  </si>
  <si>
    <t xml:space="preserve">Northrop Grumman/Raytheon </t>
  </si>
  <si>
    <t xml:space="preserve"> The Archer School for Girls</t>
  </si>
  <si>
    <t xml:space="preserve">NASA/AVL/Mississippi Power/HUNTINGTON INGALLS/United States Marine, Incorporated. </t>
  </si>
  <si>
    <t xml:space="preserve"> Gulfport High School</t>
  </si>
  <si>
    <t>Gulfport, Mississippi, USA</t>
  </si>
  <si>
    <t>2014 Bayou Regional - Regional Winner&lt;/p&gt;2014 Bayou Regional - Judges Award&lt;/p&gt;2015 Bayou Regional - Regional Finalists&lt;/p&gt;</t>
  </si>
  <si>
    <t>DuPont Engineering/Neighborhood Group/The Boeing Company/On-Board Engineering/First State Robotics/Verizon Foundation</t>
  </si>
  <si>
    <t>Wilmington, Delaware, USA</t>
  </si>
  <si>
    <t>MOE (Miracle of Engineering)</t>
  </si>
  <si>
    <t>2014 MAR FIRST Robotics Bridgewater-Raritan District Competition - Industrial Safety Award sponsored by Underwriters Laboratories&lt;/p&gt;2014 MAR FIRST Robotics Bridgewater-Raritan District Competition - Finalist&lt;/p&gt;2014 MAR FIRST Robotics Bridgewater-Raritan District Competition - Team Spirit Award sponsored by Chrysler&lt;/p&gt;2014 MAR FIRST Robotics Springside Chestnut Hill District Competition - Engineering Inspiration&lt;/p&gt;2015 Mid-Atlantic Robotics District Championship - Innovation in Control Award sponsored by Rockwell Automation&lt;/p&gt;2015 MAR District - Upper Darby Event - District Engineering Inspiration Award&lt;/p&gt;2015 MAR District - Springside Chestnut Hill Event - Gracious Professionalism Award sponsored by Johnson &amp; Johnson&lt;/p&gt;</t>
  </si>
  <si>
    <t>Seaford, DE, USA</t>
  </si>
  <si>
    <t xml:space="preserve">Hawaii Moving Ahead/Ward Village Foundation/Hawaiian Electric Company/RHT Enterprise/Leidos/BAE Systems/Industrial Electronics/Min Plastics/National Defense Education Program (NDEP) /Many wonderful anonymous donors full of Aloha </t>
  </si>
  <si>
    <t xml:space="preserve"> President William Mckinley High School</t>
  </si>
  <si>
    <t>Honolulu, Hawaii, USA</t>
  </si>
  <si>
    <t>Kika Mana</t>
  </si>
  <si>
    <t>2014 Silicon Valley Regional  - Regional Finalist&lt;/p&gt;2014 Silicon Valley Regional  - Innovation in Control Award sponsored by Rockwell Automation&lt;/p&gt;2014 Hawaii Regional - Regional Winner&lt;/p&gt;2014 Hawaii Regional - Innovation in Control Award sponsored by Rockwell Automation&lt;/p&gt;2014 Hawaii Regional - Volunteer of the Year&lt;/p&gt;2015 Carver Division - Championship Subdivision Winner&lt;/p&gt;2015 Silicon Valley Regional sponsored by Google.org - Innovation in Control Award sponsored by Rockwell Automation&lt;/p&gt;2015 Hawaii Regional - Regional Winners&lt;/p&gt;2015 Hawaii Regional - Innovation in Control Award sponsored by Rockwell Automation&lt;/p&gt;</t>
  </si>
  <si>
    <t xml:space="preserve">NATIONAL GRID/Bloomberg &amp; Rachel Carson High School for Coastal Studies </t>
  </si>
  <si>
    <t xml:space="preserve"> William E Grady Career and Technical Education Hig</t>
  </si>
  <si>
    <t xml:space="preserve">Verizon/Con Edison/Pershing Square Foundation </t>
  </si>
  <si>
    <t>Staten Island, New York, USA</t>
  </si>
  <si>
    <t xml:space="preserve">The Boeing Company/ITT Technical Institute -1615 75th Street SW/Electroimpact </t>
  </si>
  <si>
    <t xml:space="preserve"> Kamiak High School</t>
  </si>
  <si>
    <t>Mukilteo, WA, USA</t>
  </si>
  <si>
    <t>Locust Valley High School</t>
  </si>
  <si>
    <t>Locust Valley, NY, USA</t>
  </si>
  <si>
    <t>The IceBreakers</t>
  </si>
  <si>
    <t xml:space="preserve">SPE/AeroTwin &amp; East Anchorage HS </t>
  </si>
  <si>
    <t xml:space="preserve"> Chugiak High School</t>
  </si>
  <si>
    <t xml:space="preserve">Con Edison/New Jersey-New York Port Authority </t>
  </si>
  <si>
    <t>ZF-1</t>
  </si>
  <si>
    <t>2014 North Carolina Regional - FIRST Dean's List Finalist&lt;/p&gt;2015 New York City Regional - Regional Chairman's Award&lt;/p&gt;</t>
  </si>
  <si>
    <t xml:space="preserve">InVision Technologies/Pete Weber Performance Products/Stanford University </t>
  </si>
  <si>
    <t xml:space="preserve"> Newark Memorial High School</t>
  </si>
  <si>
    <t>Newark, CA, USA</t>
  </si>
  <si>
    <t xml:space="preserve">Delphi Thermal/GM Components Holdings, LLC/Newfane Lions Club/Newfane Central Schools/Via Technologies/Russell Farms/Olcott Lions Club </t>
  </si>
  <si>
    <t xml:space="preserve"> Newfane Senior High School</t>
  </si>
  <si>
    <t>Newfane, New York, USA</t>
  </si>
  <si>
    <t>2014 Finger Lakes Regional  - Regional Winner&lt;/p&gt;2014 Finger Lakes Regional  - FIRST Dean's List Finalist&lt;/p&gt;2014 Buckeye Regional - Woodie Flowers Finalist Award&lt;/p&gt;2015 Finger Lakes Regional - Regional Winners&lt;/p&gt;2015 Finger Lakes Regional - Industrial Safety Award sponsored by Underwriters Laboratories&lt;/p&gt;</t>
  </si>
  <si>
    <t xml:space="preserve">Millwood Industries / Girard-Liberty Rotary Club </t>
  </si>
  <si>
    <t xml:space="preserve"> Girard Sr High School</t>
  </si>
  <si>
    <t>Girard, Ohio, USA</t>
  </si>
  <si>
    <t>STEM CAT  16</t>
  </si>
  <si>
    <t>2014 Buckeye Regional - Regional Finalist&lt;/p&gt;2014 Buckeye Regional - Team Spirit Award sponsored by Chrysler&lt;/p&gt;2015 Buckeye Regional - Regional Winners&lt;/p&gt;2015 Buckeye Regional - Regional Engineering Inspiration Award&lt;/p&gt;2015 Greater Pittsburgh Regional - Regional Finalists&lt;/p&gt;2015 Greater Pittsburgh Regional - Team Spirit Award sponsored by Chrysler&lt;/p&gt;</t>
  </si>
  <si>
    <t>G-FORCE</t>
  </si>
  <si>
    <t xml:space="preserve">Consolidated Edison/Pershing Square. </t>
  </si>
  <si>
    <t xml:space="preserve"> Samuel Gompers High School</t>
  </si>
  <si>
    <t xml:space="preserve">Bristol Myers Squibb </t>
  </si>
  <si>
    <t xml:space="preserve"> Trenton Central High School</t>
  </si>
  <si>
    <t>Trenton, NJ, USA</t>
  </si>
  <si>
    <t>Twisted Blizzard</t>
  </si>
  <si>
    <t xml:space="preserve">American Electric Power/Batelle/Columbus State Community College </t>
  </si>
  <si>
    <t xml:space="preserve"> Eastmoor Academy High School</t>
  </si>
  <si>
    <t xml:space="preserve">Dorvo Maquinas/Metalaser </t>
  </si>
  <si>
    <t xml:space="preserve"> Provincia de Sao Pedro HS</t>
  </si>
  <si>
    <t>Porto Alegre, Rio Grande do Sul, Brazil</t>
  </si>
  <si>
    <t>Brazilian Buddy XVI</t>
  </si>
  <si>
    <t>2014 Orlando Regional - Industrial Design Award sponsored by General Motors&lt;/p&gt;2015 Greater DC Regional - Excellence in Engineering Award sponsored by Delphi&lt;/p&gt;2015 Greater DC Regional - Woodie Flowers Finalist Award&lt;/p&gt;</t>
  </si>
  <si>
    <t xml:space="preserve">Flexicell/GE Volunteers/ShowBest Fixture Corp./AeroTek/Hermitage Automation/Henrico Co. Education Foundation/CAPER </t>
  </si>
  <si>
    <t xml:space="preserve"> Tucker High</t>
  </si>
  <si>
    <t>Richmond, Virginia, USA</t>
  </si>
  <si>
    <t>Sparky 15</t>
  </si>
  <si>
    <t>2014 Galileo Division - Engineering Inspiration&lt;/p&gt;2014 Virginia Regional - Regional Winner&lt;/p&gt;2014 Virginia Regional - Excellence in Engineering Award sponsored by Delphi&lt;/p&gt;2015 Galileo Division - Championship Subdivision Finalist&lt;/p&gt;2015 Virginia Regional - Regional Chairman's Award&lt;/p&gt;2015 Virginia Regional - Regional Winners&lt;/p&gt;</t>
  </si>
  <si>
    <t xml:space="preserve">School Board of Brevard County/Rockwell Collins/United Therapeutics/Harris Corp </t>
  </si>
  <si>
    <t xml:space="preserve"> Melbourne Senior High School</t>
  </si>
  <si>
    <t>Melbourne, Florida, USA</t>
  </si>
  <si>
    <t>2015 South Florida Regional - Regional Winners&lt;/p&gt;2015 South Florida Regional - Team Spirit Award sponsored by Chrysler&lt;/p&gt;</t>
  </si>
  <si>
    <t xml:space="preserve">Consol Energy/Terra Tech Engineering/Two-Way Radio/AEP &amp; GRUNDY HIGH &amp; HURLEY HIGH &amp; TWIN VALLEY HIGH </t>
  </si>
  <si>
    <t xml:space="preserve"> COUNCIL HIGH</t>
  </si>
  <si>
    <t>Grundy, Virginia, USA</t>
  </si>
  <si>
    <t>Emerald Scorpion</t>
  </si>
  <si>
    <t>2014 Virginia Regional - Imagery Award in honor of Jack Kamen&lt;/p&gt;2015 Virginia Regional - Gracious Professionalism Award sponsored by Johnson &amp; Johnson&lt;/p&gt;</t>
  </si>
  <si>
    <t>Titanium Rampage</t>
  </si>
  <si>
    <t xml:space="preserve">Siemens Logistics &amp; Assembly </t>
  </si>
  <si>
    <t xml:space="preserve"> Grand Rapids Central H. S.</t>
  </si>
  <si>
    <t>Full Metal Jackets (FMJ393)</t>
  </si>
  <si>
    <t xml:space="preserve">Rolls-Royce Corp. / Indiana Department of Workforce Development / Triumph Fabrications / Blue River Community Foundation / Bunge Morristown, IN </t>
  </si>
  <si>
    <t xml:space="preserve"> Morristown High School</t>
  </si>
  <si>
    <t>Morristown, IN, USA</t>
  </si>
  <si>
    <t xml:space="preserve">The New York Yankees/The McGraw-Hill Companies/Bloomberg/Port Authority of NY &amp; NJ/Columbia University &amp; Columbia Secondary School &amp; Morris Academy for Collaborative Studies </t>
  </si>
  <si>
    <t xml:space="preserve"> School for Excellence</t>
  </si>
  <si>
    <t>2015 New York City Regional - Woodie Flowers Finalist Award&lt;/p&gt;</t>
  </si>
  <si>
    <t>Knight Riders</t>
  </si>
  <si>
    <t>Flint Southwestern Academy and Bendle High School</t>
  </si>
  <si>
    <t>The Thundering Herd</t>
  </si>
  <si>
    <t xml:space="preserve">Metaldyne </t>
  </si>
  <si>
    <t xml:space="preserve"> Ridgway Area High School</t>
  </si>
  <si>
    <t>Ridgway, PA, USA</t>
  </si>
  <si>
    <t xml:space="preserve">NASA Armstrong Flight Research Center/Lockheed Martin/The Boeing Company/Northrop Grumman/Lancaster West Rotary/High Desert Medical Group/Antelope Valley Fair Association/Right Way Driving/Golden State Jet/JT3/Pacific Coast Powder Coating/Lancaster Sunrise Rotary/Aeroviroment/Rocco's Honda/AV Board of Trade/Jeffrey H. Stein DDS/Scaled Composites/Theurer Orthodontics/Project Lead The Way/Meece Car Audio/Lancaster High School/California Cogeneration Council </t>
  </si>
  <si>
    <t xml:space="preserve"> Lancaster High</t>
  </si>
  <si>
    <t>Lancaster, California, USA</t>
  </si>
  <si>
    <t>2014 Archimedes Division - Industrial Design Award sponsored by General Motors&lt;/p&gt;2014 Inland Empire Regional - Regional Chairman's Award&lt;/p&gt;2014 Inland Empire Regional - Regional Winner&lt;/p&gt;2014 Inland Empire Regional - Woodie Flowers Finalist Award&lt;/p&gt;2014 Chezy Champs - Judges' Award&lt;/p&gt;2014 Las Vegas Regional - Gracious Professionalism Award sponsored by Johnson &amp; Johnson&lt;/p&gt;2014 Utah Regional - Industrial Design Award sponsored by General Motors&lt;/p&gt;2015 Inland Empire Regional - Creativity Award sponsored by Xerox&lt;/p&gt;2015 San Diego Regional - Regional Winners&lt;/p&gt;2015 Ventura Regional - Regional Chairman's Award&lt;/p&gt;2015 Ventura Regional - Creativity Award sponsored by Xerox&lt;/p&gt;</t>
  </si>
  <si>
    <t>The Blue Dragons</t>
  </si>
  <si>
    <t xml:space="preserve">Virginia Business Education Partnership/Computer Renaissance/University of Richmond </t>
  </si>
  <si>
    <t xml:space="preserve"> St. Michael's School</t>
  </si>
  <si>
    <t>Copperhead Robotics</t>
  </si>
  <si>
    <t xml:space="preserve">Virginia Tech School of Education </t>
  </si>
  <si>
    <t xml:space="preserve"> Christiansburg High</t>
  </si>
  <si>
    <t>Christiansburg, Virginia, USA</t>
  </si>
  <si>
    <t>Woodbridge, VA, USA</t>
  </si>
  <si>
    <t>Distant Rage</t>
  </si>
  <si>
    <t xml:space="preserve">Diversified Manufacturing, Inc. </t>
  </si>
  <si>
    <t xml:space="preserve"> ARGS</t>
  </si>
  <si>
    <t>Petersburg, VA, USA</t>
  </si>
  <si>
    <t>The Chameleons</t>
  </si>
  <si>
    <t xml:space="preserve">ALSTOM Power/jcpenney </t>
  </si>
  <si>
    <t xml:space="preserve"> Richmond Community High School</t>
  </si>
  <si>
    <t>Mumford Chargers</t>
  </si>
  <si>
    <t xml:space="preserve">Chrysler Foundation -Mack Ave Engine plant </t>
  </si>
  <si>
    <t xml:space="preserve"> Mumford High School</t>
  </si>
  <si>
    <t xml:space="preserve">Ford Motor Company </t>
  </si>
  <si>
    <t>The RoboTicks</t>
  </si>
  <si>
    <t xml:space="preserve">BAE Systems, Land &amp; Armaments &amp; Blanche Ely High School </t>
  </si>
  <si>
    <t xml:space="preserve"> DeVry University</t>
  </si>
  <si>
    <t>Pompano Beach, FL, USA</t>
  </si>
  <si>
    <t>Psychos</t>
  </si>
  <si>
    <t xml:space="preserve">The William C. Bannerman Foundation/USC </t>
  </si>
  <si>
    <t xml:space="preserve"> MaST High School</t>
  </si>
  <si>
    <t>Rockhill, SC, USA</t>
  </si>
  <si>
    <t>Smokie and the Bandits</t>
  </si>
  <si>
    <t xml:space="preserve">Farmer Machine Company / Jersey Mike's Subs / ITT Technical Institute / Capital Area Partners for Educational Reform / Henrico Education Foundation </t>
  </si>
  <si>
    <t xml:space="preserve"> Hermitage Technical Center</t>
  </si>
  <si>
    <t>RoBoCRAFT</t>
  </si>
  <si>
    <t>BOSCH/Tri-County Technical College/jcpenney/NASA/Michelin</t>
  </si>
  <si>
    <t>Williamston, SC, USA</t>
  </si>
  <si>
    <t>Regs</t>
  </si>
  <si>
    <t xml:space="preserve">GE College Bound Program </t>
  </si>
  <si>
    <t xml:space="preserve"> Armstrong High School</t>
  </si>
  <si>
    <t>Stangbot</t>
  </si>
  <si>
    <t xml:space="preserve">Brookhaven National Laboratory/Hewlett Packard </t>
  </si>
  <si>
    <t xml:space="preserve"> Mount Sinai High School</t>
  </si>
  <si>
    <t>Mt. Sinai, NY, USA</t>
  </si>
  <si>
    <t xml:space="preserve">3M/Altera/Intuitive Surgical Inc./Smallworks/IBM/Texas Workforce Commission/LASA Robotics Association/FIRST in Texas/Freescale/Dell/solidworks/BAE/National Instruments </t>
  </si>
  <si>
    <t xml:space="preserve"> Lasa High School</t>
  </si>
  <si>
    <t>Austin, Texas, USA</t>
  </si>
  <si>
    <t>PHrustration</t>
  </si>
  <si>
    <t>2014 Arkansas Regional - Entrepreneurship Award sponsored by Kleiner Perkins Caufield and Byers&lt;/p&gt;2014 Arkansas Regional - Engineering Inspiration&lt;/p&gt;2014 Lone Star Regional - Entrepreneurship Award sponsored by Kleiner Perkins Caufield and Byers&lt;/p&gt;2015 Arkansas Rock City Regional - Judges' Award&lt;/p&gt;2015 Hub City Regional - Regional Engineering Inspiration Award&lt;/p&gt;</t>
  </si>
  <si>
    <t xml:space="preserve">Pershing Square Foundation / NASA / Bezos Family Foundation / jcpenney </t>
  </si>
  <si>
    <t xml:space="preserve"> ALFRED E SMITH CAREER AND TECHNICAL HIGH SCHOOL</t>
  </si>
  <si>
    <t>Bronx, New York, USA</t>
  </si>
  <si>
    <t>The Mech Tech Dragons</t>
  </si>
  <si>
    <t xml:space="preserve">Afton Chemical/MeadWestvaco/DuPont </t>
  </si>
  <si>
    <t xml:space="preserve"> Maggie L. Walker Gov. Sch.</t>
  </si>
  <si>
    <t>Ignition</t>
  </si>
  <si>
    <t>2014 Alamo Regional sponsored by Rackspace Hosting - FIRST Dean's List Finalist&lt;/p&gt;2014 Virginia Regional - Regional Chairman's Award&lt;/p&gt;2014 Virginia Regional - Entrepreneurship Award sponsored by Kleiner Perkins Caufield and Byers&lt;/p&gt;2015 Virginia Regional - Entrepreneurship Award sponsored by Kleiner Perkins Caufield and Byers&lt;/p&gt;</t>
  </si>
  <si>
    <t xml:space="preserve"> Cheltenham Hs</t>
  </si>
  <si>
    <t>Wyncote, Pennsylvania, USA</t>
  </si>
  <si>
    <t>GRR (Greater Rochester Robotics)</t>
  </si>
  <si>
    <t xml:space="preserve">Bausch &amp; Lomb Incorporated </t>
  </si>
  <si>
    <t xml:space="preserve">LLC GovConnection, Inc/Harris Corporation/Taek Force, Inc. &amp; Eau Gallie High School </t>
  </si>
  <si>
    <t xml:space="preserve"> Brevard Public Schools</t>
  </si>
  <si>
    <t xml:space="preserve">Comcast/Scala, Inc. </t>
  </si>
  <si>
    <t xml:space="preserve"> Mount St Joseph Academy</t>
  </si>
  <si>
    <t>Flourtown, Pennsylvania, USA</t>
  </si>
  <si>
    <t>2014 MAR FIRST Robotics Springside Chestnut Hill District Competition - District Chairman's Award&lt;/p&gt;2015 Mid-Atlantic Robotics District Championship - Team Spirit Award sponsored by Chrysler&lt;/p&gt;2015 MAR District - Springside Chestnut Hill Event - Entrepreneurship Award sponsored by Kleiner Perkins Caufield and Byers&lt;/p&gt;</t>
  </si>
  <si>
    <t>Kraken</t>
  </si>
  <si>
    <t xml:space="preserve">Fluor/Fort Bend ISD/JETS/Red Oak Instruments </t>
  </si>
  <si>
    <t xml:space="preserve"> Hightower High School</t>
  </si>
  <si>
    <t>Missouri City, TX, USA</t>
  </si>
  <si>
    <t xml:space="preserve">Google/United Therapeutics Corporation/Sensus &amp; Robodogs Foundation </t>
  </si>
  <si>
    <t xml:space="preserve"> Southeast Raleigh Magnet High School</t>
  </si>
  <si>
    <t>Raleigh, North Carolina, USA</t>
  </si>
  <si>
    <t>2014 Virginia Regional - Regional Finalist&lt;/p&gt;</t>
  </si>
  <si>
    <t xml:space="preserve">Greater Texas Foundation/jcpenney </t>
  </si>
  <si>
    <t xml:space="preserve"> Richardson High School</t>
  </si>
  <si>
    <t>The Suspects</t>
  </si>
  <si>
    <t xml:space="preserve">Ford Motor Company/Detroit Public Schools/GM Foundation/Detroit Public Schools/University of Michigan/Jublee Housing Initiave &amp; Community Devel, Corp/PTC </t>
  </si>
  <si>
    <t xml:space="preserve"> Cody HS High School</t>
  </si>
  <si>
    <t xml:space="preserve">Bechtel Corporation/Texas Workforce Commission </t>
  </si>
  <si>
    <t xml:space="preserve"> Reagan H S</t>
  </si>
  <si>
    <t xml:space="preserve">AUVSI &amp; New Century Tech Demo High Sch </t>
  </si>
  <si>
    <t xml:space="preserve"> Lee High Sch</t>
  </si>
  <si>
    <t>Huntsville, Alabama, USA</t>
  </si>
  <si>
    <t>Freelance Robotics</t>
  </si>
  <si>
    <t xml:space="preserve">Freelance Robotics/Club Workshop </t>
  </si>
  <si>
    <t xml:space="preserve"> Freelance Robotics</t>
  </si>
  <si>
    <t>Philly's Extreme Team</t>
  </si>
  <si>
    <t xml:space="preserve">Lockheed Martin IS&amp;S/Hess Corporation/School District of Philadelphia </t>
  </si>
  <si>
    <t xml:space="preserve"> MASTBAUM A.V.T.S. PANTHERS</t>
  </si>
  <si>
    <t>La Porte High School</t>
  </si>
  <si>
    <t>La Porte, TX, USA</t>
  </si>
  <si>
    <t xml:space="preserve">Ivy Tech Community College/Go Electric Inc/Xtreme Alternative Defense Systems/DRN Machine </t>
  </si>
  <si>
    <t xml:space="preserve"> BSA Sakima District Troup 447</t>
  </si>
  <si>
    <t>Anderson, Indiana, USA</t>
  </si>
  <si>
    <t>2014 Queen City Regional - Regional Winner&lt;/p&gt;2014 Queen City Regional - Creativity Award sponsored by Xerox&lt;/p&gt;2015 IN District - Indianapolis Event - District Event Winner&lt;/p&gt;2015 IN District - Purdue Event - District Event Finalist&lt;/p&gt;</t>
  </si>
  <si>
    <t>Crandroids</t>
  </si>
  <si>
    <t>Cranbrook Kingswood School</t>
  </si>
  <si>
    <t xml:space="preserve">ARL (Army Research Laboratory )/United Therapeutics Corporation/Intelligent Automation Inc./ITT Exelis/Qualcomm Incorporated/Maryland Space Business Roundtable/Science Careers/Takoma Park Folk Festival/Convene/Center for Skin Surgery/3D Systems/Coca-Cola </t>
  </si>
  <si>
    <t xml:space="preserve"> Montgomery Blair High</t>
  </si>
  <si>
    <t>Silver Spring, Maryland, USA</t>
  </si>
  <si>
    <t>Totedile</t>
  </si>
  <si>
    <t>2014 Greater DC Regional - FIRST Dean's List Finalist&lt;/p&gt;</t>
  </si>
  <si>
    <t xml:space="preserve">Dana Holding Corporation &amp; Sylvania Northview High School &amp; Perrysburg High School &amp; Springfield High School &amp; Ottawa Hills High School &amp; Sylvania Southview High School &amp; St Francis De Sales High School &amp; Toledo School for the Arts &amp; Notre Dame Academy &amp; Anthony Wayne High School &amp; St John'S Jesuit High School </t>
  </si>
  <si>
    <t xml:space="preserve"> Otsego High School</t>
  </si>
  <si>
    <t>Cat-A-Stack</t>
  </si>
  <si>
    <t xml:space="preserve">TRW Automotive/L'Anse Creuse Public Schools </t>
  </si>
  <si>
    <t xml:space="preserve"> L'Anse Creuse High School</t>
  </si>
  <si>
    <t>Clinton Township, Michigan, USA</t>
  </si>
  <si>
    <t>2014 Center Line FIRST Robotics District Competition - Winner&lt;/p&gt;</t>
  </si>
  <si>
    <t xml:space="preserve">US Army Engineer Research &amp; Development Center / Vicksburg-Warren School District / Entergy Grand Gulf / NASA / National Defense Education Program / The Patel Family / Diane and Donald Cargile / DBJ Associates &amp; VICKSBURG CATHOLIC SCHOOL &amp; WARREN CENTRAL HIGH SCHOOL &amp; VICKSBURG HIGH SCHOOL </t>
  </si>
  <si>
    <t>Vicksburg, Mississippi, USA</t>
  </si>
  <si>
    <t>2014 Bayou Regional - Gracious Professionalism Award sponsored by Johnson &amp; Johnson&lt;/p&gt;2014 Bayou Regional - Industrial Safety Award sponsored by Underwriters Laboratories&lt;/p&gt;2015 Orlando Regional - Industrial Safety Award sponsored by Underwriters Laboratories&lt;/p&gt;2015 Orlando Regional - Creativity Award sponsored by Xerox&lt;/p&gt;2015 Bayou Regional - Quality Award sponsored by Motorola&lt;/p&gt;2015 Bayou Regional - Regional Finalists&lt;/p&gt;2015 Bayou Regional - Woodie Flowers Finalist Award&lt;/p&gt;2015 Smoky Mountains Regional - Innovation in Control Award sponsored by Rockwell Automation&lt;/p&gt;</t>
  </si>
  <si>
    <t xml:space="preserve">Valero Energy Corporation/The Boeing Company/Booz Allen Hamilton/King Pipeline Services, LLC/Kelly Aviation Center Lockheed Martin/Toyota Motor Manufacturing, Texas, Inc./Texas Workforce Commission (FIRST in Texas)/EO2 Concepts/Solidworks/RobotNext/JadCap Machine Works/G-Runners/Alion Science and Technology </t>
  </si>
  <si>
    <t>San Antonio, Texas, USA</t>
  </si>
  <si>
    <t>FOCUS</t>
  </si>
  <si>
    <t>2014 Dallas Regional - Regional Winner&lt;/p&gt;</t>
  </si>
  <si>
    <t>Rampage Robotics</t>
  </si>
  <si>
    <t xml:space="preserve">Alachua County Public Schools/Fabco-Air, Inc/Subway/University of Florida College of Engineering </t>
  </si>
  <si>
    <t xml:space="preserve"> Eastside High School</t>
  </si>
  <si>
    <t>Xavier Robotics</t>
  </si>
  <si>
    <t xml:space="preserve">Microchip Technology/Honeywell/Motorola, Inc./Society of Women Engineers/Arizona State University </t>
  </si>
  <si>
    <t xml:space="preserve"> Xavier College Preparatory</t>
  </si>
  <si>
    <t xml:space="preserve">Purdue FIRST Programs/Caterpillar </t>
  </si>
  <si>
    <t xml:space="preserve"> West Lafayette Jr/Sr High Sch</t>
  </si>
  <si>
    <t>West Lafayette, Indiana, USA</t>
  </si>
  <si>
    <t>Rowdy Pete</t>
  </si>
  <si>
    <t>2014 Crossroads Regional - Creativity Award sponsored by Xerox&lt;/p&gt;2015 Indiana FIRST District Championship - Judges' Award&lt;/p&gt;2015 IN District - Indianapolis Event - District Engineering Inspiration Award&lt;/p&gt;</t>
  </si>
  <si>
    <t>The Rambunctious Rams</t>
  </si>
  <si>
    <t xml:space="preserve">NDEP/Jackson State University School of Engineering/Computer Science Department/National Defense Education Program/NASA-Ole Miss/jcpenney </t>
  </si>
  <si>
    <t xml:space="preserve"> Provine High School Robotics Team</t>
  </si>
  <si>
    <t>Jackson, MS, USA</t>
  </si>
  <si>
    <t>Rio Rancho, NM, USA</t>
  </si>
  <si>
    <t xml:space="preserve">Vangy Tool Company/Shrewsbury Robotics </t>
  </si>
  <si>
    <t xml:space="preserve"> Shrewsbury Sr High</t>
  </si>
  <si>
    <t>Shrewsbury, Massachusetts, USA</t>
  </si>
  <si>
    <t>2014 WPI District Event - Entrepreneurship Award sponsored by Kleiner Perkins Caufield and Byers&lt;/p&gt;2014 Pine Tree District Event - Creativity Award sponsored by Xerox&lt;/p&gt;2015 NE District - Hartford Event - Innovation in Control Award sponsored by Rockwell Automation&lt;/p&gt;2015 NE FIRST District Championship presented by United Technologies - Regional Chairman's Award&lt;/p&gt;2015 NE District - Granite State Event - District Chairman's Award&lt;/p&gt;</t>
  </si>
  <si>
    <t xml:space="preserve">Baker College/MAIN Mfg./2014 FRC Hardship Grant </t>
  </si>
  <si>
    <t xml:space="preserve"> BSA Explorer Post 1888</t>
  </si>
  <si>
    <t xml:space="preserve">Comau/AVL/General Motors/Nissan/Eco-Bat/QUEXCO/Solidworks/Anixter/Lawrence Technological University/Stylmark/Gorman's Gallery/DB2 Repair Group </t>
  </si>
  <si>
    <t>Bloomfield Hills, Michigan, USA</t>
  </si>
  <si>
    <t>2014 Einstein Field - Championship Winners&lt;/p&gt;2014 Curie Division - Championship Winners&lt;/p&gt;2014 Howell FIRST Robotics District Competition - Winner&lt;/p&gt;2014 Waterford FIRST Robotics District Competition - Innovation in Control Award sponsored by Rockwell Automation&lt;/p&gt;2015 FIM District - Woodhaven Event - District Event Finalist&lt;/p&gt;2015 FIM District - Woodhaven Event - Innovation in Control Award sponsored by Rockwell Automation&lt;/p&gt;2015 FIM District - St. Joseph Event - District Event Winner&lt;/p&gt;2015 FIM District - St. Joseph Event - Industrial Design Award sponsored by General Motors&lt;/p&gt;2015 FIM District - Troy Event - District Event Winner&lt;/p&gt;2015 FIM District - Troy Event - Quality Award sponsored by Motorola&lt;/p&gt;</t>
  </si>
  <si>
    <t xml:space="preserve">General Motors Corporation/Marathon Oil, Michigan Refining Division/Mach3/ACTI </t>
  </si>
  <si>
    <t xml:space="preserve"> Ypsilanti New Tech High School</t>
  </si>
  <si>
    <t>2014 Livonia FIRST Robotics District Competition - Judges Award&lt;/p&gt;2014 Southfield FIRST Robotics District Competition - Engineering Inspiration&lt;/p&gt;</t>
  </si>
  <si>
    <t xml:space="preserve">Lear Corporation/Weber Electric &amp; GISD </t>
  </si>
  <si>
    <t xml:space="preserve"> Fenton High School</t>
  </si>
  <si>
    <t>RoboDevils!!</t>
  </si>
  <si>
    <t xml:space="preserve">NASA/Innovative Manufacturing Solutions </t>
  </si>
  <si>
    <t>Corvallis, MT, USA</t>
  </si>
  <si>
    <t xml:space="preserve">The Boeing Company/Phillips 66/Food Pyramid/Precision Tool </t>
  </si>
  <si>
    <t xml:space="preserve"> Die/ConocoPhillips/Pioneer Technology Center</t>
  </si>
  <si>
    <t>2014 Oklahoma Regional  - Creativity Award sponsored by Xerox&lt;/p&gt;</t>
  </si>
  <si>
    <t>Critical Mass</t>
  </si>
  <si>
    <t xml:space="preserve">Kleiner Perkins Caufield &amp; Byers </t>
  </si>
  <si>
    <t xml:space="preserve"> Don Bosco Technical Institute</t>
  </si>
  <si>
    <t>Rosemead, CA, USA</t>
  </si>
  <si>
    <t>Hybrid</t>
  </si>
  <si>
    <t xml:space="preserve">Lawerence Berkeley Lab </t>
  </si>
  <si>
    <t xml:space="preserve"> Castlemont High School</t>
  </si>
  <si>
    <t>Oakland, CA, USA</t>
  </si>
  <si>
    <t xml:space="preserve">Google, Inc. / TAP Plastics of El Cerrito / The Ed Fund / Contra Costa College &amp; Middle College High School </t>
  </si>
  <si>
    <t xml:space="preserve"> De Anza High School</t>
  </si>
  <si>
    <t>San Pablo, CA, USA</t>
  </si>
  <si>
    <t xml:space="preserve">Comcast / Piazza Honda of Springfield  / Kelly Music For Life </t>
  </si>
  <si>
    <t xml:space="preserve"> Haverford Shs</t>
  </si>
  <si>
    <t>Havertown, Pennsylvania, USA</t>
  </si>
  <si>
    <t>XV</t>
  </si>
  <si>
    <t>2014 Mid-Atlantic Robotics FRC Region Championship - Regional Finalist&lt;/p&gt;</t>
  </si>
  <si>
    <t xml:space="preserve">The Boeing Company/Tancredi's Auto &amp; Truck/3M Dyneon </t>
  </si>
  <si>
    <t xml:space="preserve"> Strath Haven Hs</t>
  </si>
  <si>
    <t>Wallingford, Pennsylvania, USA</t>
  </si>
  <si>
    <t>2015 MAR District - Hatboro-Horsham Event - Team Spirit Award sponsored by Chrysler&lt;/p&gt;</t>
  </si>
  <si>
    <t xml:space="preserve">Springfield High School </t>
  </si>
  <si>
    <t>Erdenheim, PA, USA</t>
  </si>
  <si>
    <t xml:space="preserve">Microsoft / The Boeing Company / CEL / Rainier Valley Rotary Club / OSPI / SPEEA &amp;  xbot robotics </t>
  </si>
  <si>
    <t>Seattle, Washington, USA</t>
  </si>
  <si>
    <t>2014 Autodesk PNW FRC Championship - Innovation in Control Award sponsored by Rockwell Automation&lt;/p&gt;2014 Autodesk PNW FRC Championship - Woodie Flowers Finalist Award&lt;/p&gt;2014 Autodesk PNW FRC Championship - FIRST Dean's List Finalist&lt;/p&gt;2014 PNW FIRST Robotics Shorewood District Event - Industrial Design Award sponsored by General Motors&lt;/p&gt;2014 PNW FIRST Robotics Glacier Peak District Event - Winner&lt;/p&gt;2014 PNW FIRST Robotics Glacier Peak District Event - Excellence in Engineering Award sponsored by Delphi&lt;/p&gt;2015 PNW District - Shorewood Event - District Engineering Inspiration Award&lt;/p&gt;</t>
  </si>
  <si>
    <t>Technotics</t>
  </si>
  <si>
    <t>UTC/Sikorsky ,Harding High School, Bullard Havens, Fairfield</t>
  </si>
  <si>
    <t xml:space="preserve">The Boeing Company/Western Integrated Technologies/Washington Office of Superintendent of Public Instruction/Microsoft/Microsoft Store/Bellevue Rotary/MB Metals/Interwest Metals/Honeywell/Bellevue Schools Foundation/Families and Friends of TRC </t>
  </si>
  <si>
    <t>Bellevue, Washington, USA</t>
  </si>
  <si>
    <t>2014 PNW FIRST Robotics Glacier Peak District Event - Finalist&lt;/p&gt;2014 PNW FIRST Robotics Glacier Peak District Event - Creativity Award sponsored by Xerox&lt;/p&gt;2015 Galileo Division - Championship Subdivision Winner&lt;/p&gt;2015 PNW District - Shorewood Event - Industrial Design Award sponsored by General Motors&lt;/p&gt;2015 PNW District - Glacier Peak Event - District Event Winner&lt;/p&gt;</t>
  </si>
  <si>
    <t>ALLIANCE, OH, USA</t>
  </si>
  <si>
    <t xml:space="preserve">General Motors/People of the state of Michigan/Fiat Chrysler Automotive Foundation/Kettering University/Leoni/Patti Engineering/Mid-Michigan Robotics Alliance/Burkland/Mid-States Bolt and Screw </t>
  </si>
  <si>
    <t>2014 Bedford FIRST Robotics District Competition - Finalist&lt;/p&gt;2014 Bedford FIRST Robotics District Competition - Innovation in Control Award sponsored by Rockwell Automation&lt;/p&gt;2014 Center Line FIRST Robotics District Competition - Innovation in Control Award sponsored by Rockwell Automation&lt;/p&gt;2014 Michigan FRC State Championship - Innovation in Control Award sponsored by Rockwell Automation&lt;/p&gt;2014 West Michigan FIRST Robotics District Competition - Winner&lt;/p&gt;2014 West Michigan FIRST Robotics District Competition - Industrial Design Award sponsored by General Motors&lt;/p&gt;2015 FIM District - Howell Event - Quality Award sponsored by Motorola&lt;/p&gt;2015 FIM District - St. Joseph Event - District Event Finalist&lt;/p&gt;2015 FIM District - St. Joseph Event - Creativity Award sponsored by Xerox&lt;/p&gt;</t>
  </si>
  <si>
    <t>Williamsburg, VA, USA</t>
  </si>
  <si>
    <t>Earl L Vandermeulen High School</t>
  </si>
  <si>
    <t>Port Jefferson, New York, USA</t>
  </si>
  <si>
    <t>Orange Crush</t>
  </si>
  <si>
    <t xml:space="preserve">AJ/APM/AW/WAS </t>
  </si>
  <si>
    <t xml:space="preserve"> OCHS</t>
  </si>
  <si>
    <t>Orange, VA, USA</t>
  </si>
  <si>
    <t xml:space="preserve">Bechtel/Salt River Project/BULL/Monument Hospitality </t>
  </si>
  <si>
    <t>Glendale, Arizona, USA</t>
  </si>
  <si>
    <t>2014 Arizona Regional - Industrial Design Award sponsored by General Motors&lt;/p&gt;</t>
  </si>
  <si>
    <t xml:space="preserve">Lockheed Martin/First In Texas/Elmendorf Fund/Southwest Research Institute/Texas Institute for Educational Robotics/Akimeka, LLC </t>
  </si>
  <si>
    <t xml:space="preserve"> MEMORIAL HIGH SCHOOL</t>
  </si>
  <si>
    <t>Team 500/Team USA</t>
  </si>
  <si>
    <t xml:space="preserve">U.S. Coast Guard Academy, USCG Foundation, USCG Alumni Association &amp; Local Supporters &amp; Grosso Regional Vocational Technical High School &amp; Local Home School Community &amp; New London Magnet High School </t>
  </si>
  <si>
    <t xml:space="preserve"> Westerly, RI  High School</t>
  </si>
  <si>
    <t>New London, CT, USA</t>
  </si>
  <si>
    <t xml:space="preserve">BURNDY/Dyn/4-H &amp; Manchester West High School </t>
  </si>
  <si>
    <t>2014 UNH District Event - Industrial Safety Award sponsored by Underwriters Laboratories&lt;/p&gt;2015 NE District - Pioneer Valley Event - Team Spirit Award sponsored by Chrysler&lt;/p&gt;2015 NE District - UNH Event - District Event Winner&lt;/p&gt;</t>
  </si>
  <si>
    <t>Rockville Centre, NY, USA</t>
  </si>
  <si>
    <t xml:space="preserve">Magna Seating Systems (Primary Sponsor)/Autoliv/AVL/Ford/NGK/Comcast/Softura/Denso/TechShop/Renesas/Numatics Inc./Schindler Elevator/West Automated Solutions </t>
  </si>
  <si>
    <t>Novi, Michigan, USA</t>
  </si>
  <si>
    <t>2014 Michigan FRC State Championship - Regional Chairman's Award&lt;/p&gt;2014 Kettering University FIRST Robotics District Competition - District Chairman's Award&lt;/p&gt;2014 Lansing FIRST Robotics District Competition - Finalist&lt;/p&gt;2014 Lansing FIRST Robotics District Competition - Engineering Inspiration&lt;/p&gt;2014 Livonia FIRST Robotics District Competition - Winner&lt;/p&gt;2014 Livonia FIRST Robotics District Competition - Gracious Professionalism? Award sponsored by Johnson &amp; Johnson&lt;/p&gt;2015 FIRST in Michigan District Championship - Regional Chairman's Award&lt;/p&gt;2015 FIM District - Livonia Event - District Event Finalist&lt;/p&gt;2015 FIM District - Standish Event - District Chairman's Award&lt;/p&gt;2015 FIM District - Standish Event - Entrepreneurship Award sponsored by Kleiner Perkins Caufield and Byers&lt;/p&gt;</t>
  </si>
  <si>
    <t>Little Silver, NJ, USA</t>
  </si>
  <si>
    <t xml:space="preserve">Con Edison/Westchester Community College </t>
  </si>
  <si>
    <t>BroBots</t>
  </si>
  <si>
    <t xml:space="preserve">NASA/Wire to Water Inc./Power Aisle, Inc/Cadin Contracting Corp. </t>
  </si>
  <si>
    <t xml:space="preserve"> St. Anthony's High School</t>
  </si>
  <si>
    <t>South Huntington, NY, USA</t>
  </si>
  <si>
    <t>Solid Orange Academy of Robotics (SOAR)</t>
  </si>
  <si>
    <t xml:space="preserve">Walmart/Electrolock/Computer Dynamics </t>
  </si>
  <si>
    <t xml:space="preserve"> Carolina Academy</t>
  </si>
  <si>
    <t>Bedford, New Hampshire, USA</t>
  </si>
  <si>
    <t>2014 UNH District Event - Gracious Professionalism? Award sponsored by Johnson &amp; Johnson&lt;/p&gt;</t>
  </si>
  <si>
    <t>Hawaii Five-10</t>
  </si>
  <si>
    <t xml:space="preserve">Qimonda, Richmond / CapTech / Henrico Education Foundation / CAPER </t>
  </si>
  <si>
    <t xml:space="preserve"> Highland Springs Technical Center</t>
  </si>
  <si>
    <t>Hull, MA, USA</t>
  </si>
  <si>
    <t>Renegade Robotics</t>
  </si>
  <si>
    <t xml:space="preserve">OSU-OKC </t>
  </si>
  <si>
    <t xml:space="preserve"> OKC Public Schools</t>
  </si>
  <si>
    <t xml:space="preserve">HTX Services/MP Robotics Boosters/Symbio LLC </t>
  </si>
  <si>
    <t xml:space="preserve"> Miller Place High School</t>
  </si>
  <si>
    <t>Miller Place, New York, USA</t>
  </si>
  <si>
    <t>TechnoKnights</t>
  </si>
  <si>
    <t xml:space="preserve">Gallagher-Kaiser  Corporation/Prevention Network and Skillman Foundation/GM-MAAC </t>
  </si>
  <si>
    <t xml:space="preserve"> Osborn Educational Complex</t>
  </si>
  <si>
    <t>New Providence, NJ, USA</t>
  </si>
  <si>
    <t xml:space="preserve">GRAPCEP Davenport/Gumbo/Steelcase/GE Aviation Systems/IST </t>
  </si>
  <si>
    <t xml:space="preserve"> Ottawa Hills High School</t>
  </si>
  <si>
    <t>Robo Masters</t>
  </si>
  <si>
    <t>General Motors Foundation-GM CCRW/Harvey Industries/ITT Technical Institute/Detroit Public Schools/American Integrated Supply</t>
  </si>
  <si>
    <t>Deer Park, TX, USA</t>
  </si>
  <si>
    <t>L33T CREW (leet crew")"</t>
  </si>
  <si>
    <t xml:space="preserve">Dominion Millstone Power Station </t>
  </si>
  <si>
    <t xml:space="preserve">  Waterford High School</t>
  </si>
  <si>
    <t xml:space="preserve">New York Container Terminal / Con Edison </t>
  </si>
  <si>
    <t xml:space="preserve"> RALPH R MCKEE CAREER AND TECHNICAL HIGH SCHOOL</t>
  </si>
  <si>
    <t>Bakersfield, CA, USA</t>
  </si>
  <si>
    <t xml:space="preserve">John Deere/PTC/R.J. McElroy Trust/Rockwell Collins/Denso International America, Inc./DISTek Integration, Inc/Viking Pump, a Unit of IDEX Corporation/Hawkeye Tool and Die/Partners in Obstetrics and Gynecology/University of Northern Iowa/Iowa State University College of Engineering </t>
  </si>
  <si>
    <t>Cedar Falls, Iowa, USA</t>
  </si>
  <si>
    <t>Schumacher</t>
  </si>
  <si>
    <t>2014 Central Illinois Regional - Regional Winner&lt;/p&gt;2014 Central Illinois Regional - Innovation in Control Award sponsored by Rockwell Automation&lt;/p&gt;2014 Central Illinois Regional - Woodie Flowers Finalist Award&lt;/p&gt;2014 Queen City Regional - Innovation in Control Award sponsored by Rockwell Automation&lt;/p&gt;2015 Northern Lights Regional - Regional Winners&lt;/p&gt;2015 Northern Lights Regional - Imagery Award in honor of Jack Kamen&lt;/p&gt;2015 Minnesota 10000 Lakes Regional - Regional Winners&lt;/p&gt;2015 Minnesota 10000 Lakes Regional - Excellence in Engineering Award sponsored by Delphi&lt;/p&gt;2015 Minnesota 10000 Lakes Regional - Woodie Flowers Finalist Award&lt;/p&gt;</t>
  </si>
  <si>
    <t>Red Dragons</t>
  </si>
  <si>
    <t>Plainedge Senior High School</t>
  </si>
  <si>
    <t>No. Massapequa, New York, USA</t>
  </si>
  <si>
    <t>2014 SBPLI Long Island Regional - Regional Chairman's Award&lt;/p&gt;2015 SBPLI Long Island Regional - Innovation in Control Award sponsored by Rockwell Automation&lt;/p&gt;2015 New York Tech Valley Regional - Creativity Award sponsored by Xerox&lt;/p&gt;</t>
  </si>
  <si>
    <t>The Persuaders</t>
  </si>
  <si>
    <t xml:space="preserve">Visteon Corp. &amp; North Montco Technical Career Center </t>
  </si>
  <si>
    <t xml:space="preserve"> North Penn High School</t>
  </si>
  <si>
    <t>The Mansfield Hornets</t>
  </si>
  <si>
    <t>NASA/Invensys Process Systems</t>
  </si>
  <si>
    <t>Mansfield, MA, USA</t>
  </si>
  <si>
    <t xml:space="preserve">New York State Assembelywoman Kimberly Jean-Pierre / BAE Systems / Harris EDO Corporation  / L3 Communications Narda Microwave  / Chivvis Enterprises, Inc.  / SIMS STEEL  / North East Finishing Company, Inc.  / Action Powder Coating  </t>
  </si>
  <si>
    <t>Lindenhurst, New York, USA</t>
  </si>
  <si>
    <t>2014 SBPLI Long Island Regional - Industrial Design Award sponsored by General Motors&lt;/p&gt;2014 Buckeye Regional - Quality Award sponsored by Motorola&lt;/p&gt;2015 Queen City Regional - Regional Finalists&lt;/p&gt;</t>
  </si>
  <si>
    <t xml:space="preserve">Wabash Technologies </t>
  </si>
  <si>
    <t xml:space="preserve"> Huntington County Schools</t>
  </si>
  <si>
    <t>Markle, IN, USA</t>
  </si>
  <si>
    <t xml:space="preserve">GE Volunteers of GE Healthcare/Rockwell Automation/Red Arrow Labs/Reich Tool and Design /MSOE </t>
  </si>
  <si>
    <t xml:space="preserve"> Hamilton High</t>
  </si>
  <si>
    <t>Sussex, Wisconsin, USA</t>
  </si>
  <si>
    <t>2014 Crossroads Regional - Entrepreneurship Award sponsored by Kleiner Perkins Caufield and Byers&lt;/p&gt;2014 Wisconsin Regional - FIRST Dean's List Finalist&lt;/p&gt;2015 Queen City Regional - Regional Chairman's Award&lt;/p&gt;2015 Wisconsin Regional - FIRST Dean's List Finalist Award&lt;/p&gt;2015 Wisconsin Regional - Volunteer of the Year&lt;/p&gt;</t>
  </si>
  <si>
    <t>Arab High Sch</t>
  </si>
  <si>
    <t>Arab, Alabama, USA</t>
  </si>
  <si>
    <t>╬╝-chacho</t>
  </si>
  <si>
    <t>Trinity Episcopal School</t>
  </si>
  <si>
    <t xml:space="preserve">ShowBest Fixture Inc./Piedmont Metal Fabricators Inc./TKL/mindsensors.com/Alstom/Henrico Education Foundation/Piedmont Plastics/FESTO/Summit Global/Richmond Consulting Group </t>
  </si>
  <si>
    <t xml:space="preserve"> Godwin High</t>
  </si>
  <si>
    <t>Henrico, Virginia, USA</t>
  </si>
  <si>
    <t>2014 Virginia Regional - Creativity Award sponsored by Xerox&lt;/p&gt;2014 Virginia Regional - Engineering Inspiration&lt;/p&gt;2015 Virginia Regional - Regional Finalists&lt;/p&gt;2015 Virginia Regional - Innovation in Control Award sponsored by Rockwell Automation&lt;/p&gt;2015 Virginia Regional - FIRST Dean's List Finalist Award&lt;/p&gt;</t>
  </si>
  <si>
    <t>Surgeons of Steel</t>
  </si>
  <si>
    <t xml:space="preserve">MBNA Foundation/NASA-Glenn Research Center/RML Tool &amp; Die Inc./Accurate Instrument Service Co./WorkForce Investment Act/ASSET of Northeast Ohio/Diamond Wheel &amp; Fabricating Inc. </t>
  </si>
  <si>
    <t xml:space="preserve"> Max S. Hayes Vocational Career Center</t>
  </si>
  <si>
    <t>Levittown, New York, USA</t>
  </si>
  <si>
    <t xml:space="preserve">UTC Sikorsky &amp; Amity Regional </t>
  </si>
  <si>
    <t>Woodbridge, CT, USA</t>
  </si>
  <si>
    <t xml:space="preserve">The Boeing Company </t>
  </si>
  <si>
    <t xml:space="preserve"> Lincoln County High School</t>
  </si>
  <si>
    <t>Fayetteville, Tennessee, USA</t>
  </si>
  <si>
    <t xml:space="preserve">General Motors/State of Michigan/AVL/Ford Motor Company/Siemens Industry Inc./Electro-Matic Products Inc./Infineon/Marathon Petroleum Company/ESG Automotive Inc./Carrier &amp; Gable Inc./American Chemical Technologies/Infinity CNC Services Inc./Gutherie Lumber </t>
  </si>
  <si>
    <t>Northville, Michigan, USA</t>
  </si>
  <si>
    <t>2014 Bedford FIRST Robotics District Competition - Excellence in Engineering Award sponsored by Delphi&lt;/p&gt;2014 Michigan FRC State Championship - FIRST Dean's List Finalist&lt;/p&gt;2014 Howell FIRST Robotics District Competition - District Chairman's Award&lt;/p&gt;2014 Howell FIRST Robotics District Competition - Finalist&lt;/p&gt;2014 Livonia FIRST Robotics District Competition - Engineering Inspiration&lt;/p&gt;2015 FIM District - Bedford Event - District Event Winner&lt;/p&gt;2015 FIM District - Bedford Event - Entrepreneurship Award sponsored by Kleiner Perkins Caufield and Byers&lt;/p&gt;2015 FIRST in Michigan District Championship - District Championship Winner&lt;/p&gt;2015 FIRST in Michigan District Championship - Excellence in Engineering Award sponsored by Delphi&lt;/p&gt;2015 FIM District - Livonia Event - District Chairman's Award&lt;/p&gt;2015 FIM District - Livonia Event - District Event Winner&lt;/p&gt;2015 FIM District - Southfield Event - Quality Award sponsored by Motorola&lt;/p&gt;2015 FIM District - Southfield Event - District Event Finalist&lt;/p&gt;</t>
  </si>
  <si>
    <t>DevilDawgs</t>
  </si>
  <si>
    <t xml:space="preserve">Raytheon/BOSE/Solidus Technical Solutions/Steel Fab inc </t>
  </si>
  <si>
    <t xml:space="preserve"> Leominster High School</t>
  </si>
  <si>
    <t>NanKnights</t>
  </si>
  <si>
    <t>Warren County Technical School</t>
  </si>
  <si>
    <t>Belvidere, NJ, USA</t>
  </si>
  <si>
    <t xml:space="preserve">Gateway Community and Technical College / Trenwa Inc. </t>
  </si>
  <si>
    <t>Ft. Thomas, Kentucky, USA</t>
  </si>
  <si>
    <t xml:space="preserve">Judy and Josh Weston/Montclair Fund for Educational Excellence/Montclair Society of Engineers </t>
  </si>
  <si>
    <t xml:space="preserve"> Montclair High</t>
  </si>
  <si>
    <t>Montclair, New Jersey, USA</t>
  </si>
  <si>
    <t>TOM</t>
  </si>
  <si>
    <t>Flaming Cardinals</t>
  </si>
  <si>
    <t xml:space="preserve"> Cooley High School</t>
  </si>
  <si>
    <t>Elm City Robo Squad</t>
  </si>
  <si>
    <t xml:space="preserve">Yale University/United Illuminating/United Technologies Corp./Comcast </t>
  </si>
  <si>
    <t xml:space="preserve"> Hill Regional Career High School</t>
  </si>
  <si>
    <t>New Haven, Connecticut, USA</t>
  </si>
  <si>
    <t>Tote-L Knockout</t>
  </si>
  <si>
    <t>2014 Groton District Event - Industrial Safety Award sponsored by Underwriters Laboratories&lt;/p&gt;2014 Hartford District Event - Winner&lt;/p&gt;2014 Southington District Event - District Chairman's Award&lt;/p&gt;2014 Southington District Event - Winner&lt;/p&gt;2014 Southington District Event - Industrial Safety Award sponsored by Underwriters Laboratories&lt;/p&gt;2014 New England FRC Region Championship - Judges Award&lt;/p&gt;2014 New England FRC Region Championship - Regional Finalist&lt;/p&gt;2015 NE District - Waterbury Event - District Event Finalist&lt;/p&gt;2015 NE District - Waterbury Event - Team Spirit Award sponsored by Chrysler&lt;/p&gt;2015 NE FIRST District Championship presented by United Technologies - Regional Chairman's Award&lt;/p&gt;2015 NE District - Rhode Island Event - District Chairman's Award&lt;/p&gt;</t>
  </si>
  <si>
    <t xml:space="preserve"> Cody High School</t>
  </si>
  <si>
    <t xml:space="preserve">Rohm and Haas </t>
  </si>
  <si>
    <t xml:space="preserve"> Frankford High School</t>
  </si>
  <si>
    <t>Phila, PA, USA</t>
  </si>
  <si>
    <t>SPARK - Students Pursuing Applied Robotics Knowledge</t>
  </si>
  <si>
    <t>Montachusett Regional Vocational Technical School</t>
  </si>
  <si>
    <t>Fitchburg, MA, USA</t>
  </si>
  <si>
    <t>Thrashers</t>
  </si>
  <si>
    <t xml:space="preserve">BOK Tech High School </t>
  </si>
  <si>
    <t xml:space="preserve"> Sunrise Foundation</t>
  </si>
  <si>
    <t>Middle Island, New York, USA</t>
  </si>
  <si>
    <t>BoBot</t>
  </si>
  <si>
    <t>2014 SBPLI Long Island Regional - Judges Award&lt;/p&gt;</t>
  </si>
  <si>
    <t>Newark, DE, USA</t>
  </si>
  <si>
    <t>Hot Wired 566</t>
  </si>
  <si>
    <t>Middle Country School District</t>
  </si>
  <si>
    <t>Centereach, NY, USA</t>
  </si>
  <si>
    <t xml:space="preserve">BP/JEDC/ASD C&amp;TE/Shannon &amp; Wilson, Inc/IBEW/UAA &amp; Dimond High School &amp; East High School </t>
  </si>
  <si>
    <t xml:space="preserve"> Bartlett High School</t>
  </si>
  <si>
    <t>Anchorage, Alaska, USA</t>
  </si>
  <si>
    <t>Absolute Zero Mark XV The Aurora Stacker</t>
  </si>
  <si>
    <t>2015 Sacramento Regional - Regional Finalists&lt;/p&gt;</t>
  </si>
  <si>
    <t xml:space="preserve">East Meadow Chamber of Commerce/East Meadow Kiwanis </t>
  </si>
  <si>
    <t>Westbury, New York, USA</t>
  </si>
  <si>
    <t>Glen Cove High School</t>
  </si>
  <si>
    <t>Glen Cove, NY, USA</t>
  </si>
  <si>
    <t xml:space="preserve">UTC Otis Elevator </t>
  </si>
  <si>
    <t xml:space="preserve"> Windsor High School</t>
  </si>
  <si>
    <t>Windsor, Connecticut, USA</t>
  </si>
  <si>
    <t>OTIS</t>
  </si>
  <si>
    <t>2014 Groton District Event - Imagery Award in honor of Jack Kamen&lt;/p&gt;2015 NE District - Hartford Event - Imagery Award in honor of Jack Kamen&lt;/p&gt;</t>
  </si>
  <si>
    <t xml:space="preserve">OnStar/General Motors/Ford Motor Company/SolidWorks/Consumers Energy/Diversified Tooling Group &amp; Marian High School </t>
  </si>
  <si>
    <t xml:space="preserve"> Brother Rice High School</t>
  </si>
  <si>
    <t>Mystery</t>
  </si>
  <si>
    <t>2014 Curie Division - Championship Finalists&lt;/p&gt;2014 Southfield FIRST Robotics District Competition - Excellence in Engineering Award sponsored by Delphi&lt;/p&gt;2014 Waterford FIRST Robotics District Competition - Creativity Award sponsored by Xerox&lt;/p&gt;2015 FIRST in Michigan District Championship - District Championship Finalist&lt;/p&gt;2015 FIM District - Southfield Event - Imagery Award in honor of Jack Kamen&lt;/p&gt;</t>
  </si>
  <si>
    <t>North Hills, CA, USA</t>
  </si>
  <si>
    <t xml:space="preserve">UCLA &amp; University High School </t>
  </si>
  <si>
    <t xml:space="preserve"> Emerson Middle School</t>
  </si>
  <si>
    <t>Tujunga, CA, USA</t>
  </si>
  <si>
    <t xml:space="preserve">Fairport Central School District/Xerox/PMD Automation/Thomson Reuters </t>
  </si>
  <si>
    <t xml:space="preserve"> Fairport Senior High School</t>
  </si>
  <si>
    <t>Fairport, New York, USA</t>
  </si>
  <si>
    <t>Sargent Christmas a.k.a. Sarge</t>
  </si>
  <si>
    <t>Laveen, AZ, USA</t>
  </si>
  <si>
    <t>RoboticVikes</t>
  </si>
  <si>
    <t xml:space="preserve">IMS </t>
  </si>
  <si>
    <t xml:space="preserve"> Campbell Hall School</t>
  </si>
  <si>
    <t xml:space="preserve">Synnex/BAE Systems/The Brin Wojcicki Foundation/Comcast/Platt Electric/Intuitive Surgical/HP/Bulldog Boosters </t>
  </si>
  <si>
    <t xml:space="preserve"> San Jos High</t>
  </si>
  <si>
    <t>The Viking Electros</t>
  </si>
  <si>
    <t>Duval County Schools/William M Raines High School/Communities in Schools</t>
  </si>
  <si>
    <t xml:space="preserve">NASA/Northrop Grumman/Lockheed Martin Skunkworks </t>
  </si>
  <si>
    <t xml:space="preserve"> Tehachapi High</t>
  </si>
  <si>
    <t>Tehachapi, California, USA</t>
  </si>
  <si>
    <t>The Empire State Building</t>
  </si>
  <si>
    <t>2015 Central Valley Regional - Regional Engineering Inspiration Award&lt;/p&gt;2015 Las Vegas Regional - Gracious Professionalism Award sponsored by Johnson &amp; Johnson&lt;/p&gt;2015 Las Vegas Regional - Woodie Flowers Finalist Award&lt;/p&gt;</t>
  </si>
  <si>
    <t xml:space="preserve">J W Faircloth and Son/United Therapeutics Corporation/Eclectech/Orange County Schools/Greg and Ellen Young/Carolina Biological Supply Company &amp; Orange High </t>
  </si>
  <si>
    <t xml:space="preserve"> Cedar Ridge High</t>
  </si>
  <si>
    <t>Hillsborough, North Carolina, USA</t>
  </si>
  <si>
    <t>OCCAM XV: Jenga</t>
  </si>
  <si>
    <t>2014 Greater DC Regional - Judges Award&lt;/p&gt;2015 North Carolina Regional - Regional Finalists&lt;/p&gt;</t>
  </si>
  <si>
    <t>Jagtronx</t>
  </si>
  <si>
    <t xml:space="preserve">CIS  </t>
  </si>
  <si>
    <t xml:space="preserve"> AP Randolph Academies of Technology</t>
  </si>
  <si>
    <t xml:space="preserve">NASA Jet Propulsion Laboratory/Walt Disney Imagineering/WET/DreamWorks Animation </t>
  </si>
  <si>
    <t xml:space="preserve"> Crescenta Valley High</t>
  </si>
  <si>
    <t>La Crescenta, California, USA</t>
  </si>
  <si>
    <t>Jinx</t>
  </si>
  <si>
    <t>2015 Los Angeles Regional sponsored by The Roddenberry Foundation - Judges' Award&lt;/p&gt;</t>
  </si>
  <si>
    <t xml:space="preserve">NASA/Stennis Space Center </t>
  </si>
  <si>
    <t>Choctaw, Mississippi, USA</t>
  </si>
  <si>
    <t>SciClones</t>
  </si>
  <si>
    <t xml:space="preserve">The Boeing Company/USC-MESA/Google/Vertirbi School of Engineering/Dr. Judy Flesh Rosenberg/Raytheon/AutoDesk/Amgen/NASA/Computers for Youth/Kissick Family Foundation/Los Angeles Trade Tech/Most Valuable Majors/L. A. City Councilman Bernard C. Parks/Iridescent/Project Lead The Way/Zoe &amp; Steven Green/Board of Education Member, Margaurite Poindexter LaMotte, District 1/Supervisor Mark Riddley-Thomas/X-treme Solutions/The Roddenbery Foundation/The William C. Bannerman Foundation/Alcoa - SkillsUSA/DirectTV/Friends of Foshay Robotics Team 597/Office of Dr. George Mckenna LAUSD </t>
  </si>
  <si>
    <t xml:space="preserve"> Foshay Lrn Center</t>
  </si>
  <si>
    <t>Los Angeles, California, USA</t>
  </si>
  <si>
    <t>Re-Psycho</t>
  </si>
  <si>
    <t>2014 Inland Empire Regional - Judges Award&lt;/p&gt;2014 New York City Regional - Engineering Inspiration&lt;/p&gt;2015 Los Angeles Regional sponsored by The Roddenberry Foundation - Entrepreneurship Award sponsored by Kleiner Perkins Caufield and Byers&lt;/p&gt;2015 Los Angeles Regional sponsored by The Roddenberry Foundation - Regional Engineering Inspiration Award&lt;/p&gt;2015 Inland Empire Regional - Entrepreneurship Award sponsored by Kleiner Perkins Caufield and Byers&lt;/p&gt;2015 Einstein Field - Chairman's Award&lt;/p&gt;2015 Las Vegas Regional - Regional Chairman's Award&lt;/p&gt;2015 Las Vegas Regional - Industrial Safety Award sponsored by Underwriters Laboratories&lt;/p&gt;2015 Las Vegas Regional - FIRST Dean's List Finalist Award&lt;/p&gt;</t>
  </si>
  <si>
    <t>Team Duct Tape</t>
  </si>
  <si>
    <t xml:space="preserve">H &amp; R Machining/Matt Sweeney Special Effects/C &amp; M Relocation </t>
  </si>
  <si>
    <t xml:space="preserve"> William Howard Taft High School</t>
  </si>
  <si>
    <t>Woodland Hills, CA, USA</t>
  </si>
  <si>
    <t xml:space="preserve">St. Jude Medical </t>
  </si>
  <si>
    <t xml:space="preserve"> Granada Hills Charter High</t>
  </si>
  <si>
    <t>Granada Hills, California, USA</t>
  </si>
  <si>
    <t>Hematologist</t>
  </si>
  <si>
    <t>2014 Sacramento Regional - Gracious Professionalism? Award sponsored by Johnson &amp; Johnson&lt;/p&gt;2014 Inland Empire Regional - Regional Finalist&lt;/p&gt;2014 Inland Empire Regional - Excellence in Engineering Award sponsored by Delphi&lt;/p&gt;2015 Los Angeles Regional sponsored by The Roddenberry Foundation - Gracious Professionalism Award sponsored by Johnson &amp; Johnson&lt;/p&gt;2015 Ventura Regional - Judges' Award&lt;/p&gt;</t>
  </si>
  <si>
    <t>RamRod Robotics</t>
  </si>
  <si>
    <t xml:space="preserve">Central Virginia Community College/AREVA/Region 2000 Technology Council </t>
  </si>
  <si>
    <t xml:space="preserve"> Lynchburg City Schools</t>
  </si>
  <si>
    <t>Lynchburg, VA, USA</t>
  </si>
  <si>
    <t xml:space="preserve">ACE Shinnecock Hardware </t>
  </si>
  <si>
    <t xml:space="preserve"> Hampton Bays Secondary School</t>
  </si>
  <si>
    <t>Hampton Bays, New York, USA</t>
  </si>
  <si>
    <t>2015 SBPLI Long Island Regional - Regional Finalists&lt;/p&gt;</t>
  </si>
  <si>
    <t>MTC</t>
  </si>
  <si>
    <t xml:space="preserve">Diversified Educational Systems </t>
  </si>
  <si>
    <t xml:space="preserve"> Loudoun County Public Schools</t>
  </si>
  <si>
    <t>Leesburg, VA, USA</t>
  </si>
  <si>
    <t>Daytona Beach, FL, USA</t>
  </si>
  <si>
    <t xml:space="preserve">Brin Wojcicki Foundation / Best Buy / IBM / Qualcomm / Google / Cisco / Intuitive Surgical / Sierra Radio Systems / Western Digital / SOLIDWORKS / HSC Electronic Supply / TE Conductivity / MDR Precision / Dell / eBay / Quality Machining and Design / Maple Leaf Properties / Lockheed Martin / BAE Systems </t>
  </si>
  <si>
    <t xml:space="preserve"> Leland High</t>
  </si>
  <si>
    <t>TAILSPIN</t>
  </si>
  <si>
    <t>2014 San Diego Regional  - Entrepreneurship Award sponsored by Kleiner Perkins Caufield and Byers&lt;/p&gt;2014 Silicon Valley Regional  - Regional Chairman's Award&lt;/p&gt;2014 Chezy Champs - Programming Award&lt;/p&gt;2015 Central Valley Regional - Regional Chairman's Award&lt;/p&gt;2015 Chezy Champs - Finalist&lt;/p&gt;</t>
  </si>
  <si>
    <t>Robots of Power</t>
  </si>
  <si>
    <t xml:space="preserve">Real Protection Fire/West Coast Cabinets </t>
  </si>
  <si>
    <t xml:space="preserve"> Eden Area Regional Occupational Program</t>
  </si>
  <si>
    <t>Hayward, CA, USA</t>
  </si>
  <si>
    <t xml:space="preserve">Raytheon/Aerospace Corporation/Walker Corporation </t>
  </si>
  <si>
    <t xml:space="preserve"> King/Drew Medical Magnet High</t>
  </si>
  <si>
    <t>Piney Woods, MS, USA</t>
  </si>
  <si>
    <t>Santa Rosa, CA, USA</t>
  </si>
  <si>
    <t xml:space="preserve">Hatch/Sinking Ship Entertainment/Extrude-A-Trim/EMC┬▓/Doc-Chef Culinary Enterprise/H. Hatsios Investments/Telus </t>
  </si>
  <si>
    <t>Stingray</t>
  </si>
  <si>
    <t>2014 North Bay Regional - Regional Winner&lt;/p&gt;2014 North Bay Regional - Excellence in Engineering Award sponsored by Delphi&lt;/p&gt;2014 Greater Toronto West Regional - Regional Winner&lt;/p&gt;2014 Greater Toronto West Regional - Quality Award sponsored by Motorola&lt;/p&gt;2014 Greater Toronto West Regional - Woodie Flowers Finalist Award&lt;/p&gt;2015 Hawaii Regional - Regional Finalists&lt;/p&gt;2015 Hawaii Regional - Imagery Award in honor of Jack Kamen&lt;/p&gt;2015 Greater Toronto Central Regional - Regional Winners&lt;/p&gt;2015 Greater Toronto Central Regional - Quality Award sponsored by Motorola&lt;/p&gt;</t>
  </si>
  <si>
    <t xml:space="preserve">SAIC/South49 Solutions/Blue Ridge Technologies </t>
  </si>
  <si>
    <t xml:space="preserve"> Langley High</t>
  </si>
  <si>
    <t>McLean, Virginia, USA</t>
  </si>
  <si>
    <t xml:space="preserve">IBEW Local 26/Bechtel/Northrop Grumman/Booz Allen Hamilton </t>
  </si>
  <si>
    <t>Chantilly, Virginia, USA</t>
  </si>
  <si>
    <t>2014 Greater DC Regional - Engineering Inspiration&lt;/p&gt;2014 Buckeye Regional - Gracious Professionalism? Award sponsored by Johnson &amp; Johnson&lt;/p&gt;2015 Greater DC Regional - Regional Engineering Inspiration Award&lt;/p&gt;2015 South Florida Regional - Judges' Award&lt;/p&gt;</t>
  </si>
  <si>
    <t>Franklin Twp High</t>
  </si>
  <si>
    <t>Somerset, New Jersey, USA</t>
  </si>
  <si>
    <t xml:space="preserve">Kenefic Group/BAH/NVESD/D &amp; J Tech Service </t>
  </si>
  <si>
    <t>Alexandria, Virginia, USA</t>
  </si>
  <si>
    <t>Hawkules</t>
  </si>
  <si>
    <t xml:space="preserve">District of Columbia Public Schools/Bezos Family Foundation/National Defense Education Partnership </t>
  </si>
  <si>
    <t xml:space="preserve"> Ballou Shs</t>
  </si>
  <si>
    <t>Washington, District of Columbia, USA</t>
  </si>
  <si>
    <t>Our Robot</t>
  </si>
  <si>
    <t>Southampton Indian Robotics</t>
  </si>
  <si>
    <t xml:space="preserve">International Paper Corp/ODEC/Baggett Metal/ELectrical Motor Company/Nucor Steel/LRIG </t>
  </si>
  <si>
    <t xml:space="preserve"> Southampton Technical Career Center</t>
  </si>
  <si>
    <t>Courtland, VA, USA</t>
  </si>
  <si>
    <t>Highland Springs High</t>
  </si>
  <si>
    <t>Highland Springs, Virginia, USA</t>
  </si>
  <si>
    <t>Four Chainz</t>
  </si>
  <si>
    <t>E.A.R.T.H. Squad (Edison Achieving Real Technological Heights)</t>
  </si>
  <si>
    <t xml:space="preserve">School District of Philadelphia / Everite Machine Products, Inc. / JMI Software Consultants Inc. / ITT Technical Institute / Applied Industrial Technologies &amp; GEAR-UP </t>
  </si>
  <si>
    <t xml:space="preserve"> Edison Fareira High School</t>
  </si>
  <si>
    <t xml:space="preserve">University of Virginia/Axiom NPDP/Center for Open Science/Parker Intellectual Property Law Firm, PLC &amp; Albemarle High &amp; Charlottesville High &amp; Monticello High </t>
  </si>
  <si>
    <t xml:space="preserve"> Western Albemarle High</t>
  </si>
  <si>
    <t>Charlottesville, Virginia, USA</t>
  </si>
  <si>
    <t>Jenga</t>
  </si>
  <si>
    <t xml:space="preserve">Atkins / Leidos / Bechtel / The PTR Group / Atlantic Exhibits </t>
  </si>
  <si>
    <t xml:space="preserve"> Madison High</t>
  </si>
  <si>
    <t>Vienna, Virginia, USA</t>
  </si>
  <si>
    <t>Retchet</t>
  </si>
  <si>
    <t xml:space="preserve">Lockheed Martin / Bechtel / Leidos / Aerojet Rocketdyne / SAIC / OHS PSTA / Keller Wiilliams / Integrity Applications Incorporated </t>
  </si>
  <si>
    <t xml:space="preserve"> Oakton High</t>
  </si>
  <si>
    <t>2014 Chesapeake Regional - Regional Winner&lt;/p&gt;2015 Greater DC Regional - Regional Winners&lt;/p&gt;</t>
  </si>
  <si>
    <t xml:space="preserve">BP America/Oceaneering/ConocoPhillips/Texas Workforce Commission </t>
  </si>
  <si>
    <t xml:space="preserve"> Cinco Ranch H S</t>
  </si>
  <si>
    <t>Katy, Texas, USA</t>
  </si>
  <si>
    <t>Gravity</t>
  </si>
  <si>
    <t>2014 Curie Division - Industrial Safety Award sponsored by Underwriters Laboratories&lt;/p&gt;2014 Orlando Regional - Innovation in Control Award sponsored by Rockwell Automation&lt;/p&gt;2014 Lone Star Regional - Industrial Safety Award sponsored by Underwriters Laboratories&lt;/p&gt;2014 Lone Star Regional - Regional Finalist&lt;/p&gt;2014 Lone Star Regional - Innovation in Control Award sponsored by Rockwell Automation&lt;/p&gt;2014 Lone Star Regional - FIRST Dean's List Finalist&lt;/p&gt;2014 Alamo Regional sponsored by Rackspace Hosting - Regional Chairman's Award&lt;/p&gt;2014 Alamo Regional sponsored by Rackspace Hosting - Regional Winner&lt;/p&gt;2014 Alamo Regional sponsored by Rackspace Hosting - Imagery Award in honor of Jack Kamen&lt;/p&gt;2015 Dallas Regional - Regional Winners&lt;/p&gt;2015 Dallas Regional - Imagery Award in honor of Jack Kamen&lt;/p&gt;2015 Lone Star Regional - Regional Winners&lt;/p&gt;2015 Lone Star Regional - Industrial Design Award sponsored by General Motors&lt;/p&gt;2015 Lone Star Regional - FIRST Dean's List Finalist Award&lt;/p&gt;2015 Utah Regional - Regional Winners&lt;/p&gt;2015 Utah Regional - Quality Award sponsored by Motorola&lt;/p&gt;</t>
  </si>
  <si>
    <t>Palmer, AK, USA</t>
  </si>
  <si>
    <t>Northern RobArctic</t>
  </si>
  <si>
    <t xml:space="preserve">NASA/Ryan Machinery/University of Alaska Fairbanks </t>
  </si>
  <si>
    <t xml:space="preserve"> Lathrop High School</t>
  </si>
  <si>
    <t>Fairbanks, AK, USA</t>
  </si>
  <si>
    <t>McLean , VA, USA</t>
  </si>
  <si>
    <t>Dissonance</t>
  </si>
  <si>
    <t xml:space="preserve">Able-Baker Automation Inc./Agile Automation/TriCed </t>
  </si>
  <si>
    <t xml:space="preserve"> James Logan High School</t>
  </si>
  <si>
    <t>Union City, CA, USA</t>
  </si>
  <si>
    <t xml:space="preserve">NASA/Vedimex Inc. </t>
  </si>
  <si>
    <t xml:space="preserve"> Henry Foss High School</t>
  </si>
  <si>
    <t>Rage</t>
  </si>
  <si>
    <t>Van Nuys High School</t>
  </si>
  <si>
    <t>Buda, TX, USA</t>
  </si>
  <si>
    <t>Rascals</t>
  </si>
  <si>
    <t xml:space="preserve">McInerny Foundation/University of Hawaii School of Ocean and Earth Science and Technology/The Estate of James Campbell/Hawaiian Electric Company/Goodwin Services/Del Monte Foods/Tanioka's Seafood  and Catering/Castle and Cooke Hawaii Homes, Inc./Friends of Pearl City Library/IEEE Hawaii </t>
  </si>
  <si>
    <t xml:space="preserve"> Waipahu High School</t>
  </si>
  <si>
    <t>MR. T</t>
  </si>
  <si>
    <t xml:space="preserve">Marotta Controls, Inc. </t>
  </si>
  <si>
    <t xml:space="preserve"> Montville Twp. High School</t>
  </si>
  <si>
    <t>Montville Township, NJ, USA</t>
  </si>
  <si>
    <t>Operation Oxidation</t>
  </si>
  <si>
    <t xml:space="preserve">DuPont Advanced Fibers Systems </t>
  </si>
  <si>
    <t xml:space="preserve"> Clover Hill High School</t>
  </si>
  <si>
    <t xml:space="preserve">Rheonix/BorgWarner Morse TEC/CBORD/Cornell University/BAE Systems/IthacaSTEM Advocates </t>
  </si>
  <si>
    <t xml:space="preserve"> Ithaca Senior High School</t>
  </si>
  <si>
    <t>Ithaca, New York, USA</t>
  </si>
  <si>
    <t>Scarlet Scorpion</t>
  </si>
  <si>
    <t>2014 Finger Lakes Regional  - Innovation in Control Award sponsored by Rockwell Automation&lt;/p&gt;2014 Buckeye Regional - Regional Winner&lt;/p&gt;2014 Buckeye Regional - Innovation in Control Award sponsored by Rockwell Automation&lt;/p&gt;</t>
  </si>
  <si>
    <t xml:space="preserve">Con Edison </t>
  </si>
  <si>
    <t xml:space="preserve"> Thomas a Edison Career and Technical High School</t>
  </si>
  <si>
    <t>Jamaica, New York, USA</t>
  </si>
  <si>
    <t>Sanborn, NY, USA</t>
  </si>
  <si>
    <t>BRR(Big Red Robotics)</t>
  </si>
  <si>
    <t xml:space="preserve">DuPont/Simonton Windows/Pickering and Associates/McHenry Electric/Murray's Sheet Metal/Parkersburg Tool Company/St. Joseph's Hospital/Lowe's </t>
  </si>
  <si>
    <t xml:space="preserve"> Parkersburg High School</t>
  </si>
  <si>
    <t>Parkersburg, WV, USA</t>
  </si>
  <si>
    <t>Allentown, PA, USA</t>
  </si>
  <si>
    <t>Team Mambo</t>
  </si>
  <si>
    <t xml:space="preserve">Kelly Gene Cook, Sr Charitable Foundation/So'Moda, Inc/Defense Information Systems Agency </t>
  </si>
  <si>
    <t xml:space="preserve"> Pearl River High School</t>
  </si>
  <si>
    <t>Pearl River, LA, USA</t>
  </si>
  <si>
    <t xml:space="preserve">Jackson's Hardware </t>
  </si>
  <si>
    <t xml:space="preserve"> Terra Linda High School</t>
  </si>
  <si>
    <t>San Rafael, CA, USA</t>
  </si>
  <si>
    <t>West Sayville, NY, USA</t>
  </si>
  <si>
    <t xml:space="preserve">Arrow Trailways of Killeen, TX/Texas Workforce Commission/Northrup Grumman/Dynamic Designs/Gen. (R) Robert M. Shoemaker/Killeen Independent School District/GEAR UP </t>
  </si>
  <si>
    <t xml:space="preserve"> Robert M Shoemaker H S</t>
  </si>
  <si>
    <t>Killeen, Texas, USA</t>
  </si>
  <si>
    <t>RG1</t>
  </si>
  <si>
    <t>2015 Dallas Regional - Team Spirit Award sponsored by Chrysler&lt;/p&gt;2015 Hub City Regional - Imagery Award in honor of Jack Kamen&lt;/p&gt;</t>
  </si>
  <si>
    <t xml:space="preserve">Alcoa / John Deere / SME &amp; Sherrard High School &amp; Rock Island High School &amp; Rivermont Collegiate &amp; Moline Sr High School </t>
  </si>
  <si>
    <t xml:space="preserve"> Pleasant Valley High School</t>
  </si>
  <si>
    <t>Quad Cities, Iowa, USA</t>
  </si>
  <si>
    <t>BAD WOLF</t>
  </si>
  <si>
    <t>M-SET Fish</t>
  </si>
  <si>
    <t xml:space="preserve">Sandisk / Brian and Monica Berkeley / FESTO / Intuitive Surgical / M &amp; L Precision Machining / Santa Clara Plating Co / Valin Corporation- Automation Controls / SolidWorks / GrabCAD / 3D Systems / Screened Images / SRI International </t>
  </si>
  <si>
    <t xml:space="preserve"> Saratoga High</t>
  </si>
  <si>
    <t>Saratoga, California, USA</t>
  </si>
  <si>
    <t>2014 Colorado Regional - FIRST Dean's List Finalist&lt;/p&gt;2015 Central Valley Regional - Innovation in Control Award sponsored by Rockwell Automation&lt;/p&gt;2015 Silicon Valley Regional sponsored by Google.org - Regional Finalists&lt;/p&gt;</t>
  </si>
  <si>
    <t>Hella's Angels</t>
  </si>
  <si>
    <t xml:space="preserve">Hella Electronics Corporation/Illinois Eastern Community Colleges/Wabash Valley College &amp; FLora High School &amp; Clay City High School &amp; Louiisville High School </t>
  </si>
  <si>
    <t xml:space="preserve"> Cisne High School</t>
  </si>
  <si>
    <t>Flora, IL, USA</t>
  </si>
  <si>
    <t>Yo Bot</t>
  </si>
  <si>
    <t>Schuylkill Technology Centers</t>
  </si>
  <si>
    <t>Mar Lin, PA, USA</t>
  </si>
  <si>
    <t xml:space="preserve">NASA Goddard Space Flight Center </t>
  </si>
  <si>
    <t xml:space="preserve"> Seneca  High School</t>
  </si>
  <si>
    <t xml:space="preserve">Boeing/Texas Workforce Commission &amp; FIRST in Texas/Lockheed Martin </t>
  </si>
  <si>
    <t xml:space="preserve"> EDISON H S</t>
  </si>
  <si>
    <t>Mechateuthis Dux</t>
  </si>
  <si>
    <t xml:space="preserve">National High Magnetic Field Labratory/Tallahassee Welding and Machine Shop </t>
  </si>
  <si>
    <t xml:space="preserve"> Maclay School</t>
  </si>
  <si>
    <t>Tallahassee, FL, USA</t>
  </si>
  <si>
    <t>B.E.A.S.T. - Bringing Excitement and Science Together</t>
  </si>
  <si>
    <t xml:space="preserve">General Motors </t>
  </si>
  <si>
    <t xml:space="preserve"> Godwin Public Schools</t>
  </si>
  <si>
    <t xml:space="preserve">BAE SYSTEMS </t>
  </si>
  <si>
    <t xml:space="preserve"> Round Rock High School</t>
  </si>
  <si>
    <t>Round Rock, TX, USA</t>
  </si>
  <si>
    <t xml:space="preserve">Colorado Consortium for Earth and Space Science Education/United States Air Force Academy Research Department/Verizon Foundation Volunteer Incentive Program/Northrup Grumman/MechOne/PC Brokers/Academy School District 20/National Defense Education Program/Fastenal &amp; Air Academy High School &amp; Discovery Canyon Campus School &amp; Liberty High School &amp; Pine Creek High School &amp; Rampart High School &amp; the Classical Academy High School </t>
  </si>
  <si>
    <t xml:space="preserve"> Tca College Pathways</t>
  </si>
  <si>
    <t>Colorado Springs, Colorado, USA</t>
  </si>
  <si>
    <t>2014 Colorado Regional - Regional Finalist&lt;/p&gt;2015 Colorado Regional - Industrial Design Award sponsored by General Motors&lt;/p&gt;</t>
  </si>
  <si>
    <t xml:space="preserve">WRT Management Corp. &amp; Whitinsville Christian School </t>
  </si>
  <si>
    <t xml:space="preserve"> Whitinsville Christian School</t>
  </si>
  <si>
    <t>Whitinsville, Massachusetts, USA</t>
  </si>
  <si>
    <t>2014 Pine Tree District Event - Winner&lt;/p&gt;2015 NE District - Northeastern University Event - District Event Finalist&lt;/p&gt;2015 NE District - Pioneer Valley Event - District Event Finalist&lt;/p&gt;</t>
  </si>
  <si>
    <t>Harvard, IL, USA</t>
  </si>
  <si>
    <t>Motor Monkeys</t>
  </si>
  <si>
    <t xml:space="preserve">Lockheed Martin / DeVry University / Walt Disney World / Fluid Power Society </t>
  </si>
  <si>
    <t xml:space="preserve"> OAK RIDGE HIGH</t>
  </si>
  <si>
    <t xml:space="preserve">Gilbert-Greenstein Family /Gigoptix/Google/Qualcomm/Boston Scientific/Evans Analytical Group/Millaway Tools/ The McFadden Family/The Wilson Family </t>
  </si>
  <si>
    <t xml:space="preserve"> Pioneer High</t>
  </si>
  <si>
    <t>2015 CalGames - Winner&lt;/p&gt;2015 Sacramento Regional - Gracious Professionalism Award sponsored by Johnson &amp; Johnson&lt;/p&gt;</t>
  </si>
  <si>
    <t xml:space="preserve">FUHSD Foundation / NASA / SolidWorks </t>
  </si>
  <si>
    <t xml:space="preserve"> Homestead High</t>
  </si>
  <si>
    <t>Mustang XIII</t>
  </si>
  <si>
    <t>Manchester, CA, USA</t>
  </si>
  <si>
    <t>Tech High Robotics</t>
  </si>
  <si>
    <t xml:space="preserve">DesignIt Prototype/ASM Precision/Clone Digital Print </t>
  </si>
  <si>
    <t xml:space="preserve"> Copy/Auto Body and More/Innovative Screen Printing/2 Dye 4 Anodizing/Afex Graphics/Expressway Self Storage/T.J.'s RV Storage/Miller Powder Coating</t>
  </si>
  <si>
    <t>Rohnert Park, CA, USA</t>
  </si>
  <si>
    <t xml:space="preserve">Roush Honda / Kimball Midwest / Ohio State University / American Electric Power / Abbott Fund </t>
  </si>
  <si>
    <t xml:space="preserve"> COLUMBUS SCHOOL FOR GIRLS</t>
  </si>
  <si>
    <t>Columbus, Ohio, USA</t>
  </si>
  <si>
    <t>Sylmar, CA, USA</t>
  </si>
  <si>
    <t xml:space="preserve">First Service Realty Int'l </t>
  </si>
  <si>
    <t xml:space="preserve"> Atlantic Technical Center Magnet High School</t>
  </si>
  <si>
    <t xml:space="preserve">Bechtel/Lockheed Martin/BAE Systems &amp; Linganore High &amp; Walkersville High &amp; Urbana High </t>
  </si>
  <si>
    <t xml:space="preserve"> Oakdale High School</t>
  </si>
  <si>
    <t>Frederick, Maryland, USA</t>
  </si>
  <si>
    <t>Tenderizer</t>
  </si>
  <si>
    <t xml:space="preserve">The Boeing Company/Northrop-Grumman/Raytheon/CAMS PTSO </t>
  </si>
  <si>
    <t>Carson, California, USA</t>
  </si>
  <si>
    <t>2014 Las Vegas Regional - Regional Finalist&lt;/p&gt;2014 Las Vegas Regional - Entrepreneurship Award sponsored by Kleiner Perkins Caufield and Byers&lt;/p&gt;</t>
  </si>
  <si>
    <t xml:space="preserve">NASA-JPL/St Jude Medical/Bayless Engineering </t>
  </si>
  <si>
    <t xml:space="preserve"> West Ranch High</t>
  </si>
  <si>
    <t>Santa Clarita, California, USA</t>
  </si>
  <si>
    <t>Operation Blackwing</t>
  </si>
  <si>
    <t>2014 Central Valley Regional - Imagery Award in honor of Jack Kamen&lt;/p&gt;</t>
  </si>
  <si>
    <t xml:space="preserve">St Francis High School/Charles Schwab /Bishop-Wisecarver Corporation/Mineshack/Friends of Fembots/Fidelity/The Agatstein Family Foundation/Merrill Lynch Company/Dignity Aesthetics </t>
  </si>
  <si>
    <t>Sacramento, California, USA</t>
  </si>
  <si>
    <t>2014 Sacramento Regional - Regional Finalist&lt;/p&gt;2015 Sacramento Regional - Creativity Award sponsored by Xerox&lt;/p&gt;</t>
  </si>
  <si>
    <t xml:space="preserve">Stuyvesant High School Parents Association/DE Shaw/Bloomberg/Stuyvesant High School Alumni Association/Ann and Donovan Moore/The Wallace Foundation/Abby &amp; Tom Ferguson/Joe Ricci/Con Edison/Cox &amp; Company, Inc/CSC </t>
  </si>
  <si>
    <t>New York, New York, USA</t>
  </si>
  <si>
    <t>PEGasus 1</t>
  </si>
  <si>
    <t>2015 New York City Regional - Gracious Professionalism Award sponsored by Johnson &amp; Johnson&lt;/p&gt;2015 New York City Regional - Regional Finalists&lt;/p&gt;2015 New York City Regional - FIRST Dean's List Finalist Award&lt;/p&gt;2015 New York City Regional - Volunteer of the Year&lt;/p&gt;</t>
  </si>
  <si>
    <t>FIRST Responders</t>
  </si>
  <si>
    <t xml:space="preserve">A-1 Manufacturing / The Metal Store / Sign-a-rama / Envision Radio Corporation </t>
  </si>
  <si>
    <t>Beachwood, Ohio, USA</t>
  </si>
  <si>
    <t>2014 Midwest Regional - Imagery Award in honor of Jack Kamen&lt;/p&gt;2014 Midwest Regional - Woodie Flowers Finalist Award&lt;/p&gt;2015 Buckeye Regional - Imagery Award in honor of Jack Kamen&lt;/p&gt;</t>
  </si>
  <si>
    <t xml:space="preserve">NASA/JPL/Gene Haas Foundation/Walt Disney Imagineering/Glendale Economic Development Corporation/Glendale Unified School District/Boeing/IBM/MathWorks/Autodesk/Electromotive </t>
  </si>
  <si>
    <t xml:space="preserve"> Anderson W. Clark Magnet High</t>
  </si>
  <si>
    <t>Empress Swerve</t>
  </si>
  <si>
    <t>2014 Los Angeles Regional sponsored by The Roddenberry Foundation - Industrial Design Award sponsored by General Motors&lt;/p&gt;2014 Central Valley Regional - Industrial Design Award sponsored by General Motors&lt;/p&gt;2014 Chezy Champs - The Golden Corndog Award&lt;/p&gt;2015 Los Angeles Regional sponsored by The Roddenberry Foundation - Quality Award sponsored by Motorola&lt;/p&gt;2015 Ventura Regional - Quality Award sponsored by Motorola&lt;/p&gt;2015 Ventura Regional - Woodie Flowers Finalist Award&lt;/p&gt;2015 Chezy Champs - Judges' Award&lt;/p&gt;</t>
  </si>
  <si>
    <t>Panda Robotics</t>
  </si>
  <si>
    <t>Immaculate Heart High School</t>
  </si>
  <si>
    <t xml:space="preserve">ViaSat/Industrial Metal Supply/Port Plastics/Microchip Technology Inc./Ace Vending </t>
  </si>
  <si>
    <t xml:space="preserve"> HAMILTON HIGH SCHOOL</t>
  </si>
  <si>
    <t>Chandler, Arizona, USA</t>
  </si>
  <si>
    <t>2014 Arizona Regional - Industrial Safety Award sponsored by Underwriters Laboratories&lt;/p&gt;2014 Arizona Regional - Entrepreneurship Award sponsored by Kleiner Perkins Caufield and Byers&lt;/p&gt;2015 Arizona East Regional - Volunteer of the Year&lt;/p&gt;</t>
  </si>
  <si>
    <t xml:space="preserve">Travis USD/United Technologies Aerospace Systems/Solano County Office of Education/Genentech/Google/Brin Wojcicki Foundation/Classic Powder Coating/Intuitive Surgical/BioMarin/Unitive/Safeway/Paula Green/Pedron's Storage/Fairfield-Suisun Rotary/Republic Services/Vanden Robotics Foundation </t>
  </si>
  <si>
    <t xml:space="preserve"> Vanden High</t>
  </si>
  <si>
    <t>Fairfield, California, USA</t>
  </si>
  <si>
    <t>Heimdall</t>
  </si>
  <si>
    <t>2014 Sacramento Regional - FIRST Dean's List Finalist&lt;/p&gt;2014 Inland Empire Regional - Entrepreneurship Award sponsored by Kleiner Perkins Caufield and Byers&lt;/p&gt;2015 Central Valley Regional - Regional Finalists&lt;/p&gt;2015 Sacramento Regional - Regional Finalists&lt;/p&gt;2015 Sacramento Regional - Regional Engineering Inspiration Award&lt;/p&gt;2015 Curie Division - Gracious Professionalism Award sponsored by Johnson &amp; Johnson&lt;/p&gt;2015 Lone Star Regional - Quality Award sponsored by Motorola&lt;/p&gt;2015 Lone Star Regional - Regional Finalists&lt;/p&gt;</t>
  </si>
  <si>
    <t xml:space="preserve">JPL/The Boeing Company/Raytheon/Culver City Industrial Hardware/Culver City Rotary Club/M&amp;K Metals/Joey Davis/Mary C. Davis/CFP Studio Photography/Festo/Jane Ryan/Sawyer Family/Culver City Unified School District </t>
  </si>
  <si>
    <t xml:space="preserve"> Culver City High</t>
  </si>
  <si>
    <t>Culver City, California, USA</t>
  </si>
  <si>
    <t>Liz Thompson</t>
  </si>
  <si>
    <t>2014 Central Valley Regional - Woodie Flowers Finalist Award&lt;/p&gt;</t>
  </si>
  <si>
    <t xml:space="preserve">Nexteer </t>
  </si>
  <si>
    <t>Saginaw, Michigan, USA</t>
  </si>
  <si>
    <t>2014 Lansing FIRST Robotics District Competition - Imagery Award in honor of Jack Kamen&lt;/p&gt;2014 Great Lakes Bay Region FIRST Robotics District Competition - Gracious Professionalism? Award sponsored by Johnson &amp; Johnson&lt;/p&gt;2015 FIM District - Lansing Event - District Event Finalist&lt;/p&gt;2015 FIM District - Lansing Event - Team Spirit Award sponsored by Chrysler&lt;/p&gt;</t>
  </si>
  <si>
    <t xml:space="preserve">General Motors-Arlington Assembly/Lockheed Martin/Pratt &amp; Whitney/Texas Workforce Commission/ITT Technical Institute-Arlington, Texas/G-S Machine Shop/LR Cannon Enterprises/Decals Plus/Hill's Paint &amp; Body/Control Products Corporation/Kirk England-State  Farm Insurance </t>
  </si>
  <si>
    <t xml:space="preserve"> So Grand Prairie H S</t>
  </si>
  <si>
    <t>Grand Prairie, Texas, USA</t>
  </si>
  <si>
    <t>2014 Dallas Regional - FIRST Dean's List Finalist&lt;/p&gt;</t>
  </si>
  <si>
    <t xml:space="preserve">Price Engineering/Dorner Mfg. Corp./Axis Automation </t>
  </si>
  <si>
    <t xml:space="preserve"> Arrowhead High</t>
  </si>
  <si>
    <t>Hartland, Wisconsin, USA</t>
  </si>
  <si>
    <t>Loren</t>
  </si>
  <si>
    <t>2014 Lake Superior Regional - Industrial Design Award sponsored by General Motors&lt;/p&gt;2014 Lake Superior Regional - Regional Finalist&lt;/p&gt;2014 Wisconsin Regional - Quality Award sponsored by Motorola&lt;/p&gt;2014 Wisconsin Regional - Regional Finalist&lt;/p&gt;2015 Queen City Regional - Creativity Award sponsored by Xerox&lt;/p&gt;2015 Wisconsin Regional - Quality Award sponsored by Motorola&lt;/p&gt;</t>
  </si>
  <si>
    <t>Hatters Robotics</t>
  </si>
  <si>
    <t xml:space="preserve">Lockheed Martin/AutoDesk/Carr &amp; Duff/Danella Rental Systems/Hatboro-Horsham Education Foundation/Detroit Wheel &amp; Tire/Hatboro Federal Savings </t>
  </si>
  <si>
    <t xml:space="preserve"> Hatboro-Horsham Shs</t>
  </si>
  <si>
    <t>2015 Mid-Atlantic Robotics District Championship - Regional Chairman's Award&lt;/p&gt;2015 MAR District - Hatboro-Horsham Event - Gracious Professionalism Award sponsored by Johnson &amp; Johnson&lt;/p&gt;2015 MAR District - Springside Chestnut Hill Event - District Chairman's Award&lt;/p&gt;</t>
  </si>
  <si>
    <t xml:space="preserve"> Agnes Irwin School</t>
  </si>
  <si>
    <t>Bryn Mawr, Pennsylvania, USA</t>
  </si>
  <si>
    <t>2014 MAR FIRST Robotics Lenape-Seneca District Competition - Imagery Award in honor of Jack Kamen&lt;/p&gt;</t>
  </si>
  <si>
    <t>Panther Bot</t>
  </si>
  <si>
    <t>Pine Crest School</t>
  </si>
  <si>
    <t>Fort Lauderdale, FL, USA</t>
  </si>
  <si>
    <t>Robeson full force</t>
  </si>
  <si>
    <t xml:space="preserve">Bezos Family/Citigroup  </t>
  </si>
  <si>
    <t xml:space="preserve"> Paul Robeson high School</t>
  </si>
  <si>
    <t>Steel Raiders</t>
  </si>
  <si>
    <t xml:space="preserve">Con Edison/A&amp;M Industrial Supply Company/City College of New York (CUNY) </t>
  </si>
  <si>
    <t xml:space="preserve"> Rice High School</t>
  </si>
  <si>
    <t>New York City, NY, USA</t>
  </si>
  <si>
    <t>TECHNOLOGY HIGH</t>
  </si>
  <si>
    <t>Newark, New Jersey, USA</t>
  </si>
  <si>
    <t>2015 MAR District - Bridgewater-Raritan Event - District Event Finalist&lt;/p&gt;</t>
  </si>
  <si>
    <t>, NY, USA</t>
  </si>
  <si>
    <t xml:space="preserve">BD / 21st Century Fund / C. A. Lindell / Freund's Farm Market and Bakery </t>
  </si>
  <si>
    <t>Falls Village, Connecticut, USA</t>
  </si>
  <si>
    <t>Mystery Machine</t>
  </si>
  <si>
    <t>2014 WPI District Event - Innovation in Control Award sponsored by Rockwell Automation&lt;/p&gt;2015 NE District - Pioneer Valley Event - Creativity Award sponsored by Xerox&lt;/p&gt;2015 NE FIRST District Championship presented by United Technologies - Woodie Flowers Finalist Award&lt;/p&gt;2015 NE District - Rhode Island Event - Judges' Award&lt;/p&gt;</t>
  </si>
  <si>
    <t xml:space="preserve">Sony/Bloomberg </t>
  </si>
  <si>
    <t>Physics</t>
  </si>
  <si>
    <t xml:space="preserve">Apex Machine Co./Motorola Solutions Foundation/Motorola Mobility Foundation/License to Chill Rheem </t>
  </si>
  <si>
    <t>2014 South Florida Regional  - Regional Finalist&lt;/p&gt;2014 South Florida Regional  - Innovation in Control Award sponsored by Rockwell Automation&lt;/p&gt;2014 Orlando Regional - Quality Award sponsored by Motorola&lt;/p&gt;2015 South Florida Regional - Creativity Award sponsored by Xerox&lt;/p&gt;2015 Orlando Regional - Regional Winners&lt;/p&gt;2015 Orlando Regional - Quality Award sponsored by Motorola&lt;/p&gt;</t>
  </si>
  <si>
    <t xml:space="preserve">Toronto District School Board/Westview Centennial secondary School </t>
  </si>
  <si>
    <t xml:space="preserve"> Westview Centennial Secondary School</t>
  </si>
  <si>
    <t>Torornto, Ontario, Canada</t>
  </si>
  <si>
    <t>2014 Greater Toronto West Regional - Judges Award&lt;/p&gt;</t>
  </si>
  <si>
    <t xml:space="preserve">NASA Stennis Space Center/Valspar/Exxon Oil Corp./Datastar, Inc./Picayune Industrial Supply/Q &amp; G Supply/USM  Physics Dept &amp; Picayune Career </t>
  </si>
  <si>
    <t xml:space="preserve"> Technology Center</t>
  </si>
  <si>
    <t xml:space="preserve">Pentair/Silver Lake Partners/Liquid Robotics/five9 Networks </t>
  </si>
  <si>
    <t>Portola Valley, California, USA</t>
  </si>
  <si>
    <t>2015 Silicon Valley Regional sponsored by Google.org - Creativity Award sponsored by Xerox&lt;/p&gt;</t>
  </si>
  <si>
    <t>The Chargers</t>
  </si>
  <si>
    <t>SCIENCE HIGH</t>
  </si>
  <si>
    <t xml:space="preserve">Bend Research/Oregon Dept of Education/Microsemi </t>
  </si>
  <si>
    <t xml:space="preserve"> Mountain View Senior High School</t>
  </si>
  <si>
    <t>Bend, Oregon, USA</t>
  </si>
  <si>
    <t>W = Delta KE (Wake")"</t>
  </si>
  <si>
    <t>FROSTBYTE</t>
  </si>
  <si>
    <t xml:space="preserve">NWTC/MMC/M&amp;M Foundation &amp; Marinette HS &amp; Menominee HS </t>
  </si>
  <si>
    <t xml:space="preserve"> Peshtigo HS</t>
  </si>
  <si>
    <t>Marinette, WI, USA</t>
  </si>
  <si>
    <t xml:space="preserve">NASA/Kansas Space Grant Consortium </t>
  </si>
  <si>
    <t>Washington, KS, USA</t>
  </si>
  <si>
    <t>South-Kent Youth Robotics</t>
  </si>
  <si>
    <t xml:space="preserve">ArvinMeritor / Meritor Suspension Systems / Ridge Landfill Community Trust / Chathm-Kent Community Foundation </t>
  </si>
  <si>
    <t xml:space="preserve"> The High Schools of South Kent</t>
  </si>
  <si>
    <t>Blenheim, ON, Canada</t>
  </si>
  <si>
    <t>Systemetric</t>
  </si>
  <si>
    <t xml:space="preserve">Sputnik LLC/Caterpillar/CITRIX Systems/ARM/metapurple Ltd. </t>
  </si>
  <si>
    <t xml:space="preserve"> Hills Road Sixth Form College</t>
  </si>
  <si>
    <t>Cambridge, ENG, Kingdom</t>
  </si>
  <si>
    <t xml:space="preserve">Disney/Metal Essence, Inc. </t>
  </si>
  <si>
    <t xml:space="preserve"> Lake Brantley High School</t>
  </si>
  <si>
    <t>Altamonte Springs, FL, USA</t>
  </si>
  <si>
    <t xml:space="preserve">South Dakota Space Grant Consortium </t>
  </si>
  <si>
    <t xml:space="preserve"> Sturgis Brown High School</t>
  </si>
  <si>
    <t>Sturgis, SD, USA</t>
  </si>
  <si>
    <t>Cobblers</t>
  </si>
  <si>
    <t xml:space="preserve"> Rapid City Central High School</t>
  </si>
  <si>
    <t xml:space="preserve">Google / Sequoia Union High School District / Abbott Fund / Brin Wojcicki Foundation / Intuitive Surgical  / SRI International </t>
  </si>
  <si>
    <t xml:space="preserve"> Menlo-Atherton High</t>
  </si>
  <si>
    <t>Atherton, California, USA</t>
  </si>
  <si>
    <t>Not specified</t>
  </si>
  <si>
    <t>2014 Sacramento Regional - Regional Winner&lt;/p&gt;</t>
  </si>
  <si>
    <t>TechnoWarriors</t>
  </si>
  <si>
    <t>Brauckman Family</t>
  </si>
  <si>
    <t>Eaglebotics</t>
  </si>
  <si>
    <t xml:space="preserve">ITT Tech </t>
  </si>
  <si>
    <t xml:space="preserve"> Landstown High School</t>
  </si>
  <si>
    <t xml:space="preserve">NASA/South Dakota Space Grant Consortium </t>
  </si>
  <si>
    <t xml:space="preserve"> Rapid City Stevens High School</t>
  </si>
  <si>
    <t xml:space="preserve">A.W.B. Charitable Foundation/St. Mildred's Lightbourn Parent Association/Hatch/Shaw Almex Industries </t>
  </si>
  <si>
    <t xml:space="preserve"> St. Mildred's Lightbourn School</t>
  </si>
  <si>
    <t>Oakville, Ontario, Canada</t>
  </si>
  <si>
    <t>Mildread XIV</t>
  </si>
  <si>
    <t>2014 Waterloo Regional  - Team Spirit Award sponsored by Chrysler&lt;/p&gt;2014 Waterloo Regional  - FIRST Dean's List Finalist&lt;/p&gt;2014 Greater Pittsburgh Regional - Regional Chairman's Award&lt;/p&gt;2014 Greater Pittsburgh Regional - Team Spirit Award sponsored by Chrysler&lt;/p&gt;2015 Carver Division - Engineering Inspiration Award&lt;/p&gt;2015 Greater Toronto Central Regional - Entrepreneurship Award sponsored by Kleiner Perkins Caufield and Byers&lt;/p&gt;2015 Greater Toronto Central Regional - FIRST Dean's List Finalist Award&lt;/p&gt;2015 Greater Toronto Central Regional - Regional Engineering Inspiration Award&lt;/p&gt;2015 Windsor Essex Great Lakes Regional - Regional Chairman's Award&lt;/p&gt;</t>
  </si>
  <si>
    <t xml:space="preserve">Centerline / General Motors of Canada / FCA Foundation / Dr. Anil Dhar Medicine Professional Corp. / Rockwell Automation / Brave Control Solutions / Bell Canada / St Clair College / Reaume Motors / Performance Ford </t>
  </si>
  <si>
    <t xml:space="preserve"> Sandwich Secondary School</t>
  </si>
  <si>
    <t>LaSalle, Ontario, Canada</t>
  </si>
  <si>
    <t>Pluto</t>
  </si>
  <si>
    <t>2014 North Bay Regional - Engineering Inspiration&lt;/p&gt;2014 Greater Toronto West Regional - Industrial Safety Award sponsored by Underwriters Laboratories&lt;/p&gt;2014 Windsor Essex Great Lakes Regional - Regional Chairman's Award&lt;/p&gt;2014 Windsor Essex Great Lakes Regional - FIRST Dean's List Finalist&lt;/p&gt;2014 Windsor Essex Great Lakes Regional - Volunteer of the Year&lt;/p&gt;2015 Windsor Essex Great Lakes Regional - Industrial Safety Award sponsored by Underwriters Laboratories&lt;/p&gt;2015 Windsor Essex Great Lakes Regional - Woodie Flowers Finalist Award&lt;/p&gt;2015 Windsor Essex Great Lakes Regional - Team Spirit Award sponsored by Chrysler&lt;/p&gt;</t>
  </si>
  <si>
    <t>Kingsville Kukes</t>
  </si>
  <si>
    <t xml:space="preserve">Siemens VDO/Kingsville Greenhouse Growers </t>
  </si>
  <si>
    <t xml:space="preserve"> Kingsville District High School</t>
  </si>
  <si>
    <t>Kingsville, ON, Canada</t>
  </si>
  <si>
    <t>SATech Saints</t>
  </si>
  <si>
    <t xml:space="preserve">Anchor Lamina Inc./Geo. T White Ltd./University of Windsor/St. Anne Parents Club </t>
  </si>
  <si>
    <t xml:space="preserve"> St Anne HS</t>
  </si>
  <si>
    <t>Cuyahoga Heights, OH, USA</t>
  </si>
  <si>
    <t xml:space="preserve">NASA Dryden Flight Research Center/Inter American University &amp; Colegio La Salle &amp; Academia Bautista </t>
  </si>
  <si>
    <t xml:space="preserve"> Francisco Gaztambide</t>
  </si>
  <si>
    <t>Bayamon, PR, USA</t>
  </si>
  <si>
    <t xml:space="preserve">Bruce Power/Lake Huron Learning Centre </t>
  </si>
  <si>
    <t xml:space="preserve"> Kinetic Knights Robotics</t>
  </si>
  <si>
    <t>Kincardine, Ontario, Canada</t>
  </si>
  <si>
    <t>LC</t>
  </si>
  <si>
    <t>2014 Greater Toronto East Regional  - Regional Chairman's Award&lt;/p&gt;2014 Greater Toronto East Regional  - FIRST Dean's List Finalist&lt;/p&gt;2014 Waterloo Regional  - Industrial Safety Award sponsored by Underwriters Laboratories&lt;/p&gt;2014 Waterloo Regional  - Entrepreneurship Award sponsored by Kleiner Perkins Caufield and Byers&lt;/p&gt;2014 Windsor Essex Great Lakes Regional - Judges Award&lt;/p&gt;2015 North Bay Regional - Regional Engineering Inspiration Award&lt;/p&gt;2015 Greater Toronto East Regional - Gracious Professionalism Award sponsored by Johnson &amp; Johnson&lt;/p&gt;2015 Greater Toronto East Regional - Woodie Flowers Finalist Award&lt;/p&gt;</t>
  </si>
  <si>
    <t>Killawatz</t>
  </si>
  <si>
    <t xml:space="preserve">University of Hartford/PKT Development Inc </t>
  </si>
  <si>
    <t xml:space="preserve"> The Watkinson School</t>
  </si>
  <si>
    <t>Mobotics</t>
  </si>
  <si>
    <t>Mowat C.I.</t>
  </si>
  <si>
    <t xml:space="preserve">NASA/Oregon Space Grant Consortium </t>
  </si>
  <si>
    <t xml:space="preserve"> Redmond High School</t>
  </si>
  <si>
    <t>Redmond, OR, USA</t>
  </si>
  <si>
    <t xml:space="preserve">Jacobs Technology / Lockheed Martin / NDEP / GovConnection / United Launch Alliance / IBM / Brevard Public Schools / ASRC Federal / FPL / International Fluid Power Society / Canaveral Council of Technical Societies / Craig Technologies / PIRTEK / Precision, Fabrication, and Cleaning / Space Shirts / ACE Hardware &amp; Merritt Island High School &amp; Edgewood Jr/Sr High School </t>
  </si>
  <si>
    <t xml:space="preserve"> Merritt Island Christian School</t>
  </si>
  <si>
    <t>Merritt Island, Florida, USA</t>
  </si>
  <si>
    <t>2014 South Florida Regional  - Creativity Award sponsored by Xerox&lt;/p&gt;2015 Colorado Regional - Creativity Award sponsored by Xerox&lt;/p&gt;</t>
  </si>
  <si>
    <t>Lowcountry Castaways</t>
  </si>
  <si>
    <t xml:space="preserve">Hanahan High School </t>
  </si>
  <si>
    <t xml:space="preserve"> Goose Creek High School</t>
  </si>
  <si>
    <t>Berkeley County, SC, USA</t>
  </si>
  <si>
    <t>MetalMorphosis/Mad Scientists</t>
  </si>
  <si>
    <t xml:space="preserve">Chick-fil-A Dave Lyle/Williams and Fudge &amp; Applied Technology Center </t>
  </si>
  <si>
    <t xml:space="preserve"> Rock Hill District 3 High Schools</t>
  </si>
  <si>
    <t>Rock Hill, SC, USA</t>
  </si>
  <si>
    <t>Igniters</t>
  </si>
  <si>
    <t xml:space="preserve">NASA /Oregon Space Grant Consortium/Zephyr Engineering </t>
  </si>
  <si>
    <t xml:space="preserve"> South Salem High School</t>
  </si>
  <si>
    <t>Salem, OR, USA</t>
  </si>
  <si>
    <t xml:space="preserve">Riva Precision Manufacturing/Eberhart Construction Co., Inc./Ron Jordan Natoli Photo Studio &amp; Xaverian High School </t>
  </si>
  <si>
    <t xml:space="preserve"> Fontbonne Hall Academy</t>
  </si>
  <si>
    <t>Scorpion</t>
  </si>
  <si>
    <t>Monster Mechanics</t>
  </si>
  <si>
    <t xml:space="preserve">NASA/Digital Fusion, Inc./CFD Research Corporation &amp; New Century Technology High School </t>
  </si>
  <si>
    <t xml:space="preserve">Westmont, Inc./Lake Erie Electric Loomis Division/SES, LLC Steel Engineering Specialists/Sarchione Sales and Service/G Weimer/D &amp; J Burdett/Hill's Heating and Cooling </t>
  </si>
  <si>
    <t xml:space="preserve"> Alliance High School</t>
  </si>
  <si>
    <t>Alliance, OH, USA</t>
  </si>
  <si>
    <t>The TechnoWizards</t>
  </si>
  <si>
    <t xml:space="preserve">Stanley Works/Pratt &amp; Whitney/Cheney Tech PTO </t>
  </si>
  <si>
    <t xml:space="preserve"> Cheney Tech</t>
  </si>
  <si>
    <t>Manchester, CT, USA</t>
  </si>
  <si>
    <t xml:space="preserve">North Atlantic Industries/BAE Systems &amp; Smithtown High School East </t>
  </si>
  <si>
    <t xml:space="preserve"> Smithtown High School-West</t>
  </si>
  <si>
    <t>BullRush</t>
  </si>
  <si>
    <t>2014 SBPLI Long Island Regional - Creativity Award sponsored by Xerox&lt;/p&gt;2014 New York City Regional - Team Spirit Award sponsored by Chrysler&lt;/p&gt;2015 New York City Regional - Industrial Safety Award sponsored by Underwriters Laboratories&lt;/p&gt;2015 New York City Regional - Team Spirit Award sponsored by Chrysler&lt;/p&gt;2015 New York Tech Valley Regional - Entrepreneurship Award sponsored by Kleiner Perkins Caufield and Byers&lt;/p&gt;</t>
  </si>
  <si>
    <t xml:space="preserve">BAE SYSTEMS/Benchmark Builders/Specialty Kitchens/Raytheon IDS/PTC/FIRST </t>
  </si>
  <si>
    <t>2014 WPI District Event - Finalist&lt;/p&gt;2014 New England FRC Region Championship - Regional Chairman's Award&lt;/p&gt;2014 New England FRC Region Championship - FIRST Dean's List Finalist&lt;/p&gt;2014 Granite State District Event - District Chairman's Award&lt;/p&gt;2015 NE District - UNH Event - District Engineering Inspiration Award&lt;/p&gt;2015 NE District - Granite State Event - District Event Finalist&lt;/p&gt;2015 NE District - Granite State Event - District Engineering Inspiration Award&lt;/p&gt;</t>
  </si>
  <si>
    <t xml:space="preserve">General Motors Foundation/Irwin and Joan Jacobs/SAIC/Qualcomm/The University of California at San Diego/The San Diego County Fair </t>
  </si>
  <si>
    <t xml:space="preserve"> Preuss Sch Ucsd</t>
  </si>
  <si>
    <t>San Diego, California, USA</t>
  </si>
  <si>
    <t>Sheldon Cooper</t>
  </si>
  <si>
    <t>Megaforce</t>
  </si>
  <si>
    <t xml:space="preserve">TBL Capital </t>
  </si>
  <si>
    <t xml:space="preserve"> RETURN OF 814</t>
  </si>
  <si>
    <t>Napa , CA, USA</t>
  </si>
  <si>
    <t xml:space="preserve">Ford Motor Company/Telegraph Storage/DTE Energy/3M/Stop-N-Lock Storage/Tech Shop/DADARA &amp; Allen Park High School </t>
  </si>
  <si>
    <t xml:space="preserve"> Cabrini High School</t>
  </si>
  <si>
    <t>Allen Park, Michigan, USA</t>
  </si>
  <si>
    <t>Wompenheimer</t>
  </si>
  <si>
    <t>2014 Center Line FIRST Robotics District Competition - Finalist&lt;/p&gt;2014 Livonia FIRST Robotics District Competition - Winner&lt;/p&gt;</t>
  </si>
  <si>
    <t xml:space="preserve">Burlington County Institute of Technology Westampton </t>
  </si>
  <si>
    <t xml:space="preserve"> INST OF TECH  WESTAMPTON</t>
  </si>
  <si>
    <t xml:space="preserve">General Motors/Neighborhood Group/Fiat Chrysler Foundation/Mack Engine Plant </t>
  </si>
  <si>
    <t xml:space="preserve"> UAW Local 51 /Warren Consolidated Schools</t>
  </si>
  <si>
    <t>Warren, Michigan, USA</t>
  </si>
  <si>
    <t>Team DeltaTech</t>
  </si>
  <si>
    <t xml:space="preserve">iisnet networks/PEO-North Toronto Chapter/Ready Honda &amp; North Toronto Collegiate Institute </t>
  </si>
  <si>
    <t xml:space="preserve"> Toronto District School Board</t>
  </si>
  <si>
    <t xml:space="preserve">Ford Motor Company &amp; Mackenzie High School </t>
  </si>
  <si>
    <t xml:space="preserve">University of Washington </t>
  </si>
  <si>
    <t>SWiVaGus Maximus</t>
  </si>
  <si>
    <t xml:space="preserve">Verizon Virginia Inc./Radford University </t>
  </si>
  <si>
    <t xml:space="preserve"> Southwest Virginia Governor School</t>
  </si>
  <si>
    <t>Dublin, VA, USA</t>
  </si>
  <si>
    <t>Robotics Eagle</t>
  </si>
  <si>
    <t xml:space="preserve">MCI </t>
  </si>
  <si>
    <t xml:space="preserve"> California School for the Deaf</t>
  </si>
  <si>
    <t xml:space="preserve">Rolls-Royce Corporation/Proportion Air/Colors Inc/Waterjet Cutting of Indiana/Firestone </t>
  </si>
  <si>
    <t>Indianapolis, Indiana, USA</t>
  </si>
  <si>
    <t>2014 Boilermaker Regional - Industrial Design Award sponsored by General Motors&lt;/p&gt;2015 IN District - Indianapolis Event - District Event Winner&lt;/p&gt;</t>
  </si>
  <si>
    <t>The RatPack</t>
  </si>
  <si>
    <t xml:space="preserve">Maker Works/Chrysler Foundation/NXP/University of Michigan/Toyota Technical Center </t>
  </si>
  <si>
    <t xml:space="preserve"> Huron High School</t>
  </si>
  <si>
    <t>Ann Arbor, Michigan, USA</t>
  </si>
  <si>
    <t>2014 Michigan FRC State Championship - FIRST Dean's List Finalist&lt;/p&gt;2014 Gull Lake FIRST Robotics District Competition - Judges Award&lt;/p&gt;2014 Livonia FIRST Robotics District Competition - Quality Award sponsored by Motorola&lt;/p&gt;2015 Einstein Field - FIRST Dean's List Award&lt;/p&gt;2015 FIRST in Michigan District Championship - FIRST Dean's List Finalist Award&lt;/p&gt;2015 FIM District - Gull Lake Event - Innovation in Control Award sponsored by Rockwell Automation&lt;/p&gt;2015 FIM District - Howell Event - District Event Winner&lt;/p&gt;</t>
  </si>
  <si>
    <t>Ka Mikini Hui O Mililani</t>
  </si>
  <si>
    <t xml:space="preserve">Castle &amp; Cooke/Leeward Community College </t>
  </si>
  <si>
    <t xml:space="preserve">GE Volunteers/Lockheed Martin Aeronautics Co./Applied Handling Systems/Leidos/Automation Direct/AIM Fabrication/TSheets/LabAchives </t>
  </si>
  <si>
    <t>Roswell, Georgia, USA</t>
  </si>
  <si>
    <t>2015 Georgia Southern Classic Regional - Regional Finalists&lt;/p&gt;</t>
  </si>
  <si>
    <t>HPA Robotics</t>
  </si>
  <si>
    <t>Hawaii Preparatory Academy</t>
  </si>
  <si>
    <t>Kamuela, HI, USA</t>
  </si>
  <si>
    <t xml:space="preserve">Lutron Electronics, Inc/CHL Systems </t>
  </si>
  <si>
    <t xml:space="preserve"> Southern Lehigh Shs</t>
  </si>
  <si>
    <t>Center Valley, Pennsylvania, USA</t>
  </si>
  <si>
    <t>Soleonidas</t>
  </si>
  <si>
    <t>2015 MAR District - Hatboro-Horsham Event - Industrial Safety Award sponsored by Underwriters Laboratories&lt;/p&gt;</t>
  </si>
  <si>
    <t xml:space="preserve">DENSO </t>
  </si>
  <si>
    <t>Beverly Hills, Michigan, USA</t>
  </si>
  <si>
    <t xml:space="preserve">BAE Systems / The Patuxent Partnership / Susan Stachelczyk - Century 21 / International Association of Machinists and Aerospace Workers Local Lodge 4 / The Boeing Company / SAIC / Naval Air Systems Command / growingSTEMS / Rotary International of St. Mary's County / NTA / College of Southern Maryland </t>
  </si>
  <si>
    <t xml:space="preserve"> Neighborhood Group</t>
  </si>
  <si>
    <t>Leonardtown, Maryland, USA</t>
  </si>
  <si>
    <t>2014 Galileo Division - Excellence in Engineering Award sponsored by Delphi&lt;/p&gt;2014 North Carolina Regional - Quality Award sponsored by Motorola&lt;/p&gt;2014 North Carolina Regional - Regional Finalist&lt;/p&gt;2014 Greater Pittsburgh Regional - Regional Winner&lt;/p&gt;2014 Greater Pittsburgh Regional - Engineering Inspiration&lt;/p&gt;2015 Chesapeake Regional - Regional Finalists&lt;/p&gt;2015 Chesapeake Regional - Creativity Award sponsored by Xerox&lt;/p&gt;2015 Palmetto Regional - Regional Chairman's Award&lt;/p&gt;</t>
  </si>
  <si>
    <t>Webbinators</t>
  </si>
  <si>
    <t xml:space="preserve">Plastic Ingenuity </t>
  </si>
  <si>
    <t xml:space="preserve"> Granville County Schools</t>
  </si>
  <si>
    <t>Oxford, NC, USA</t>
  </si>
  <si>
    <t xml:space="preserve">United Technologies Aerospace Systems / G &amp; L Tool / PTC / Hartford Steam Boiler Inspection &amp; Insurance Company / Agawam Robotics Education Association Inc. / Agawam Lions Club / TW Metals </t>
  </si>
  <si>
    <t xml:space="preserve"> Agawam High</t>
  </si>
  <si>
    <t>Agawam, Massachusetts, USA</t>
  </si>
  <si>
    <t>OSCAR</t>
  </si>
  <si>
    <t>2014 Hartford District Event - Industrial Safety Award sponsored by Underwriters Laboratories&lt;/p&gt;2014 Hartford District Event - Entrepreneurship Award sponsored by Kleiner Perkins Caufield and Byers&lt;/p&gt;2015 NE District - Hartford Event - Entrepreneurship Award sponsored by Kleiner Perkins Caufield and Byers&lt;/p&gt;2015 NE District - Pioneer Valley Event - Quality Award sponsored by Motorola&lt;/p&gt;2015 NE District - Pioneer Valley Event - Industrial Safety Award sponsored by Underwriters Laboratories&lt;/p&gt;</t>
  </si>
  <si>
    <t xml:space="preserve">CIM 3 Engineering/Intuitive Surgical/SRI International/Google/Brin Wojcicki Foundation/Qualcomm Inc./Silver Spring Networks/Oracle/San Mateo Union High School District/Harry's Carpet/PythonAnywhere/Talbot's Toyland/The Copy Shop/Willow Garage  </t>
  </si>
  <si>
    <t xml:space="preserve"> ARAGON HIGH</t>
  </si>
  <si>
    <t>GATZ-B</t>
  </si>
  <si>
    <t xml:space="preserve">Chevron/BAE Systems/Intuitive Surgical/Brin Wojcicki Foundation/Applied Lasers LLC/SunPower/M. Welding Creations and Industrial Finishing </t>
  </si>
  <si>
    <t xml:space="preserve"> Richmond High</t>
  </si>
  <si>
    <t>Richmond, California, USA</t>
  </si>
  <si>
    <t xml:space="preserve">The Boeing Company/The Butler Family Foundation/Science Foundation Arizona/Intel/MarZee Water Jet Services/Bank of America/Sun Eagle Corporation/Sling Rings/Arizona Charitable Tax Credit Donors/Critical Mass Communications/Microchip/Fast Signs/Southwest Fasteners/Craig and Barbara Barrett Foundation/50 Eggs Films </t>
  </si>
  <si>
    <t>Phoenix, Arizona, USA</t>
  </si>
  <si>
    <t>Lorenzo's Dream</t>
  </si>
  <si>
    <t>2014 Arizona Regional - Regional Winner&lt;/p&gt;2014 Arizona Regional - Innovation in Control Award sponsored by Rockwell Automation&lt;/p&gt;2014 Arizona Regional - FIRST Dean's List Finalist&lt;/p&gt;</t>
  </si>
  <si>
    <t xml:space="preserve">Davis Web LLP / BMP Metals / Baumeier Corp. / Sheridan College / BMP Metals / Enable Training and Consulting &amp; Pathways &amp; SHSM &amp; White Oaks Secondary School </t>
  </si>
  <si>
    <t xml:space="preserve"> Halton District School Board</t>
  </si>
  <si>
    <t>Cutting Edge</t>
  </si>
  <si>
    <t xml:space="preserve">Accu Tech </t>
  </si>
  <si>
    <t xml:space="preserve"> Pendleton High School</t>
  </si>
  <si>
    <t>Pendleton, SC, USA</t>
  </si>
  <si>
    <t xml:space="preserve">FUHS Foundation/Qualcomm/Western Digital/Teradata Corp/The Brin Wojcicki Foundation/Symantec/ClickAway/Boston Scientific/PTC/Intuitive Surgical Inc/NASA/Makineni Family/Google/Chan Family/Tecniq/Vanderbend Manufacturing/Therma Corp./Exatron Inc </t>
  </si>
  <si>
    <t xml:space="preserve"> Lynbrook High</t>
  </si>
  <si>
    <t>Stack Macaque</t>
  </si>
  <si>
    <t>2014 Silicon Valley Regional  - Quality Award sponsored by Motorola&lt;/p&gt;2014 Silicon Valley Regional  - FIRST Dean's List Finalist&lt;/p&gt;2014 Chezy Champs - Finalist&lt;/p&gt;2014 Chezy Champs - Most Improved Team Award&lt;/p&gt;2014 Buckeye Regional - Regional Winner&lt;/p&gt;2014 Buckeye Regional - Creativity Award sponsored by Xerox&lt;/p&gt;2015 CalGames - Finalist&lt;/p&gt;2015 Chezy Champs - Professionalism Award&lt;/p&gt;2015 Orlando Regional - FIRST Dean's List Finalist Award&lt;/p&gt;</t>
  </si>
  <si>
    <t xml:space="preserve">NASA/IBEW Local 280/Oregon Community Foundation/Dana Kepner Company/Gene Tools/Oregon Department of Education/TriAxis Engineering/Wet Labs </t>
  </si>
  <si>
    <t>Philomath, Oregon, USA</t>
  </si>
  <si>
    <t>2014 PNW FIRST Robotics Oregon State University District Event - Team Spirit Award sponsored by Chrysler&lt;/p&gt;2015 PNW District - Philomath Event - District Event Winner&lt;/p&gt;2015 PNW District - Philomath Event - Imagery Award in honor of Jack Kamen&lt;/p&gt;2015 PNW District - Wilsonville Event - Team Spirit Award sponsored by Chrysler&lt;/p&gt;</t>
  </si>
  <si>
    <t xml:space="preserve">The Boeing Company/MDA Information Systems/Roncelli Plastics/Conoco Phillips </t>
  </si>
  <si>
    <t xml:space="preserve"> Rolling Hills Prep School</t>
  </si>
  <si>
    <t>San Pedro, California, USA</t>
  </si>
  <si>
    <t>Harley</t>
  </si>
  <si>
    <t xml:space="preserve">PowerStream </t>
  </si>
  <si>
    <t xml:space="preserve"> Unionville High School</t>
  </si>
  <si>
    <t>Unionville, ON, Canada</t>
  </si>
  <si>
    <t>La Canada, CA, USA</t>
  </si>
  <si>
    <t>Froggers</t>
  </si>
  <si>
    <t>JT Academy</t>
  </si>
  <si>
    <t xml:space="preserve">Abbott Laboratories / GoPro / SolidWorks / Shane's Water Cutting / Ray McKenzie-Wilson / Eldridge Family / Braddock &amp; Logan </t>
  </si>
  <si>
    <t xml:space="preserve"> the Athenian School</t>
  </si>
  <si>
    <t>Danville, California, USA</t>
  </si>
  <si>
    <t xml:space="preserve">TDSB &amp; Martingrove Collegiate Institute </t>
  </si>
  <si>
    <t xml:space="preserve"> Martingrove CI</t>
  </si>
  <si>
    <t xml:space="preserve">General Motors/Copper Country Robotics/Leoni Engineering Products and Services Inc./GS Engineering/Computer Mechanix/Koppers/Saavedra Family/DS Solidworks/State of Michigan/UPPCO/GLSV </t>
  </si>
  <si>
    <t xml:space="preserve"> Houghton Central High School</t>
  </si>
  <si>
    <t>Houghton, Michigan, USA</t>
  </si>
  <si>
    <t>Francois</t>
  </si>
  <si>
    <t>2014 Escanaba FIRST Robotics District Competition - Judges Award&lt;/p&gt;2014 Traverse City FIRST Robotics District Competition - Finalist&lt;/p&gt;2014 Traverse City FIRST Robotics District Competition - Engineering Inspiration&lt;/p&gt;2015 FIM District - Escanaba Event - District Event Finalist&lt;/p&gt;2015 FIM District - Escanaba Event - Excellence in Engineering Award sponsored by Delphi&lt;/p&gt;2015 FIM District - Kentwood Event - Industrial Design Award sponsored by General Motors&lt;/p&gt;</t>
  </si>
  <si>
    <t xml:space="preserve">GE Aviation </t>
  </si>
  <si>
    <t xml:space="preserve"> Wyoming High School</t>
  </si>
  <si>
    <t>Wyoming, Michigan, USA</t>
  </si>
  <si>
    <t>2014 Gull Lake FIRST Robotics District Competition - Innovation in Control Award sponsored by Rockwell Automation&lt;/p&gt;</t>
  </si>
  <si>
    <t>BOING</t>
  </si>
  <si>
    <t xml:space="preserve">West Virginia University &amp; Monongalia County Board of Education </t>
  </si>
  <si>
    <t xml:space="preserve"> Morgantown High School</t>
  </si>
  <si>
    <t>Gondobots</t>
  </si>
  <si>
    <t xml:space="preserve">USC </t>
  </si>
  <si>
    <t xml:space="preserve"> Venice High School</t>
  </si>
  <si>
    <t xml:space="preserve">BOSCH/Jabil/Schuler &amp; Canton High School &amp; Plymouth High School </t>
  </si>
  <si>
    <t xml:space="preserve"> Salem High School</t>
  </si>
  <si>
    <t>Canton, Michigan, USA</t>
  </si>
  <si>
    <t>2014 Bedford FIRST Robotics District Competition - Winner&lt;/p&gt;2014 Escanaba FIRST Robotics District Competition - Finalist&lt;/p&gt;2014 Escanaba FIRST Robotics District Competition - Team Spirit Award sponsored by Chrysler&lt;/p&gt;2014 Southfield FIRST Robotics District Competition - Finalist&lt;/p&gt;2014 Southfield FIRST Robotics District Competition - Entrepreneurship Award sponsored by Kleiner Perkins Caufield and Byers&lt;/p&gt;2015 FIM District - Bedford Event - District Chairman's Award&lt;/p&gt;2015 FIM District - Howell Event - Entrepreneurship Award sponsored by Kleiner Perkins Caufield and Byers&lt;/p&gt;2015 FIM District - Traverse City Event - Quality Award sponsored by Motorola&lt;/p&gt;2015 FIM District - Traverse City Event - District Event Finalist&lt;/p&gt;</t>
  </si>
  <si>
    <t xml:space="preserve">Toronto District School Board/George Brown College/Superior Metal Fabricator Inc./Next Level Projects </t>
  </si>
  <si>
    <t>2014 Greater Toronto West Regional - Gracious Professionalism? Award sponsored by Johnson &amp; Johnson&lt;/p&gt;2014 Waterloo Regional  - Regional Winner&lt;/p&gt;2015 Greater Toronto Central Regional - Gracious Professionalism Award sponsored by Johnson &amp; Johnson&lt;/p&gt;2015 Waterloo Regional - Innovation in Control Award sponsored by Rockwell Automation&lt;/p&gt;</t>
  </si>
  <si>
    <t>The SmartTeens of the Turabo Valley</t>
  </si>
  <si>
    <t xml:space="preserve">NASA/Nypro Puerto Rico/Autoware Corporation </t>
  </si>
  <si>
    <t xml:space="preserve"> SmartTeens</t>
  </si>
  <si>
    <t>Caguas, PR, USA</t>
  </si>
  <si>
    <t xml:space="preserve">Arcadia Unified School District/NASA JPL/Waste Management </t>
  </si>
  <si>
    <t xml:space="preserve"> Arcadia High</t>
  </si>
  <si>
    <t>Arcadia, California, USA</t>
  </si>
  <si>
    <t xml:space="preserve">Boeing/Delphi Foundation/Rolls Royce </t>
  </si>
  <si>
    <t>Carmel, Indiana, USA</t>
  </si>
  <si>
    <t>Sentinel</t>
  </si>
  <si>
    <t>2014 Crossroads Regional - Innovation in Control Award sponsored by Rockwell Automation&lt;/p&gt;2014 Boilermaker Regional - Excellence in Engineering Award sponsored by Delphi&lt;/p&gt;2014 Boilermaker Regional - FIRST Dean's List Finalist&lt;/p&gt;2014 Newton Division - Excellence in Engineering Award sponsored by Delphi&lt;/p&gt;2014 Queen City Regional - Industrial Design Award sponsored by General Motors&lt;/p&gt;2014 Queen City Regional - Regional Finalist&lt;/p&gt;2015 IN District - Indianapolis Event - Excellence in Engineering Award sponsored by Delphi&lt;/p&gt;2015 IN District - Purdue Event - Innovation in Control Award sponsored by Rockwell Automation&lt;/p&gt;</t>
  </si>
  <si>
    <t>PowerCord</t>
  </si>
  <si>
    <t xml:space="preserve">Ansun Protective Metals/Micro/United Therapeutics </t>
  </si>
  <si>
    <t xml:space="preserve"> Middlesex High School</t>
  </si>
  <si>
    <t>Middlesex, New Jersey, USA</t>
  </si>
  <si>
    <t>2014 MAR FIRST Robotics Bridgewater-Raritan District Competition - Industrial Design Award sponsored by General Motors&lt;/p&gt;2014 MAR FIRST Robotics Clifton District Competition - Winner&lt;/p&gt;2014 MAR FIRST Robotics Clifton District Competition - Industrial Design Award sponsored by General Motors&lt;/p&gt;2015 MAR District - Mt. Olive Event - Quality Award sponsored by Motorola&lt;/p&gt;2015 MAR District - North Brunswick Event - Quality Award sponsored by Motorola&lt;/p&gt;</t>
  </si>
  <si>
    <t xml:space="preserve">Southold UFSD/Miller Environmental/Ultra Motion, LLC/Accela Legislative Management/Grissom Fuel Oil Company/Albertson Marine/North Fork Sanitation, Inc./Southold Town PBA/Peter VanMater Lawn Care/Southold IGA/Hart's True Value Hardware/Southold Hardware/631 Diner/Mullen Motors/Southold Fish Market/Hudson City Savings Bank/STIDD Systems, Inc./North Fork Welding/Greenport Harbor Brewing Co./We Can Do It Preschool!/Southold Pharmacy </t>
  </si>
  <si>
    <t xml:space="preserve"> Southold Junior-Senior High School</t>
  </si>
  <si>
    <t>Southold, New York, USA</t>
  </si>
  <si>
    <t xml:space="preserve">West Islip Robotics Booster Club, Inc./Motorola/Lockheed Martin/West Islip Country Fair/UL/EnerSys </t>
  </si>
  <si>
    <t xml:space="preserve"> West Islip Senior High School</t>
  </si>
  <si>
    <t>West Islip, New York, USA</t>
  </si>
  <si>
    <t>Techno-Devils</t>
  </si>
  <si>
    <t xml:space="preserve">columbus state community college </t>
  </si>
  <si>
    <t xml:space="preserve"> marion franklin boosters</t>
  </si>
  <si>
    <t>Dickinson, ND, USA</t>
  </si>
  <si>
    <t>Alexander Public School</t>
  </si>
  <si>
    <t>Alexander, ND, USA</t>
  </si>
  <si>
    <t>Team FrostByte</t>
  </si>
  <si>
    <t xml:space="preserve">NASA /North Dakota Space Grant Consortium </t>
  </si>
  <si>
    <t xml:space="preserve"> Hatton Public School</t>
  </si>
  <si>
    <t>Hatton, ND, USA</t>
  </si>
  <si>
    <t xml:space="preserve">ND Space Grant/John Deere/Brent Pederson/Phil and Trish Gisi/Dr. Mary Aaland/Aneta Whitetail/Msgt. Gary Kimball/Nrthwd Amer. Legion/Nrthwd Mens Club/Lloyd Farms/Hatton Mens Club/Citizen's State Bank/ND CTEd/Trail King Industries &amp; Northwood High School </t>
  </si>
  <si>
    <t xml:space="preserve"> Hatton/Northwood, North Dakota, USA</t>
  </si>
  <si>
    <t>Dave</t>
  </si>
  <si>
    <t>2014 Northern Lights Regional - Judges Award&lt;/p&gt;2015 Central Illinois Regional - Regional Engineering Inspiration Award&lt;/p&gt;</t>
  </si>
  <si>
    <t xml:space="preserve">UND Space Grant Consortium </t>
  </si>
  <si>
    <t xml:space="preserve"> North Star High School</t>
  </si>
  <si>
    <t>Cando, North Dakota, USA</t>
  </si>
  <si>
    <t>Metal Gear</t>
  </si>
  <si>
    <t xml:space="preserve">North Dakota Space Grant Consortium / Rugby Welding &amp; Machine / Rugby Truck Bodies &amp; Equipment / Dakota Prairie Supply / Rugby Eagles Aerie #3834 </t>
  </si>
  <si>
    <t xml:space="preserve"> Rugby High School</t>
  </si>
  <si>
    <t>Rugby, ND, USA</t>
  </si>
  <si>
    <t xml:space="preserve">NASA/North Dakota Space Grant Consortium/Cenex of New Town/Northrop Grumman - New Town Site/DJ Consulting </t>
  </si>
  <si>
    <t xml:space="preserve"> New Town High School</t>
  </si>
  <si>
    <t>New Town, ND, USA</t>
  </si>
  <si>
    <t>Border Patrol</t>
  </si>
  <si>
    <t>Fairmount Public School</t>
  </si>
  <si>
    <t>Fairmount, ND, USA</t>
  </si>
  <si>
    <t>Bismarck, ND, USA</t>
  </si>
  <si>
    <t>Cleveland Central Catholic High School</t>
  </si>
  <si>
    <t>Malverne Senior High School</t>
  </si>
  <si>
    <t>Malverne, New York, USA</t>
  </si>
  <si>
    <t>Deborah</t>
  </si>
  <si>
    <t>2014 SBPLI Long Island Regional - Regional Winner&lt;/p&gt;2015 SBPLI Long Island Regional - FIRST Dean's List Finalist Award&lt;/p&gt;</t>
  </si>
  <si>
    <t xml:space="preserve">Vermont Technical College/Neighborhood Group/NDEP/CRREL/GW Plastics &amp; The Sharon Academy </t>
  </si>
  <si>
    <t xml:space="preserve"> Randolph Union High School</t>
  </si>
  <si>
    <t>Randolph Center, Vermont, USA</t>
  </si>
  <si>
    <t>2 CHAINZ</t>
  </si>
  <si>
    <t>2015 NE District - Granite State Event - Industrial Design Award sponsored by General Motors&lt;/p&gt;</t>
  </si>
  <si>
    <t xml:space="preserve">Toronto District School Board/Westview Centennial Secondary School/Rockwell Automation </t>
  </si>
  <si>
    <t>North York, Ontario, Canada</t>
  </si>
  <si>
    <t>Goffstown, NH, USA</t>
  </si>
  <si>
    <t xml:space="preserve">NASA Goddard/W.R.Grace/Howard County Public Schools/Booz Allen Hamilton/Edge Space Systems </t>
  </si>
  <si>
    <t xml:space="preserve"> Glenelg High</t>
  </si>
  <si>
    <t>Glenelg, Maryland, USA</t>
  </si>
  <si>
    <t>The Dean</t>
  </si>
  <si>
    <t>2014 Greater DC Regional - Gracious Professionalism? Award sponsored by Johnson &amp; Johnson&lt;/p&gt;2015 Chesapeake Regional - Gracious Professionalism Award sponsored by Johnson &amp; Johnson&lt;/p&gt;</t>
  </si>
  <si>
    <t>Neverending Chaos</t>
  </si>
  <si>
    <t xml:space="preserve">Syracuse Research Corporation </t>
  </si>
  <si>
    <t xml:space="preserve"> Central Tech Vocational School</t>
  </si>
  <si>
    <t>Syracuse, NY, USA</t>
  </si>
  <si>
    <t>Team ASCII</t>
  </si>
  <si>
    <t xml:space="preserve">American Electric Power/SAVvy Engineering LLC/David's United Church of Christ </t>
  </si>
  <si>
    <t xml:space="preserve"> Canal Winchester High School</t>
  </si>
  <si>
    <t>Canal Winchester, OH, USA</t>
  </si>
  <si>
    <t xml:space="preserve">General Motors/Kettering University/Spen Tech, Machine Engineering Corp./Standard Electric/Youngblood Automation </t>
  </si>
  <si>
    <t xml:space="preserve"> POWERS CATHOLIC HIGH SCHOOL</t>
  </si>
  <si>
    <t xml:space="preserve">CENTRAL </t>
  </si>
  <si>
    <t xml:space="preserve"> CENTRAL</t>
  </si>
  <si>
    <t>Team Desert Storm</t>
  </si>
  <si>
    <t>Ironwood High School</t>
  </si>
  <si>
    <t>The Zebracorns</t>
  </si>
  <si>
    <t xml:space="preserve">Qualcomm/United Therapeutics/ShopBot Tools/IBM &amp; North Carolina School of Science and Mathematics &amp; Durham Public Schools </t>
  </si>
  <si>
    <t xml:space="preserve"> Local Home Schools</t>
  </si>
  <si>
    <t>Durham, North Carolina, USA</t>
  </si>
  <si>
    <t>2014 Archimedes Division - Creativity Award sponsored by Xerox&lt;/p&gt;2014 North Carolina Regional - Regional Winner&lt;/p&gt;2014 North Carolina Regional - Excellence in Engineering Award sponsored by Delphi&lt;/p&gt;2015 Curie Division - Championship Subdivision Winner&lt;/p&gt;2015 North Carolina Regional - Regional Winners&lt;/p&gt;2015 North Carolina Regional - Gracious Professionalism Award sponsored by Johnson &amp; Johnson&lt;/p&gt;2015 Palmetto Regional - Creativity Award sponsored by Xerox&lt;/p&gt;</t>
  </si>
  <si>
    <t>Delphi Heritage RoboHawks</t>
  </si>
  <si>
    <t xml:space="preserve">Delphi Saginaw Steering Systems </t>
  </si>
  <si>
    <t xml:space="preserve"> Heritage High School</t>
  </si>
  <si>
    <t>RoboTroopers</t>
  </si>
  <si>
    <t xml:space="preserve">University of Michigan/Skillman Foundation/Marathon Oil Company/General Motors Foundation/Ford Motor Company/PTC &amp; Detroit Public Schools </t>
  </si>
  <si>
    <t xml:space="preserve">Grand Rapids Public Schools / General Motors / Autodie LLC / BMWMotorcyclesGrandRapids / Steelcase / Gill Industries / State of Michigan &amp; Central High School </t>
  </si>
  <si>
    <t>Grand Rapids, Michigan, USA</t>
  </si>
  <si>
    <t>2014 St. Joseph FIRST Robotics District Competition - Finalist&lt;/p&gt;</t>
  </si>
  <si>
    <t>Platt Tech Panthers</t>
  </si>
  <si>
    <t xml:space="preserve">Platt Tech Parent Faculty Organization </t>
  </si>
  <si>
    <t xml:space="preserve"> Platt Technical High School</t>
  </si>
  <si>
    <t>Milford, CT, USA</t>
  </si>
  <si>
    <t>UMR</t>
  </si>
  <si>
    <t xml:space="preserve">The University of Missouri - Rolla Robotics Competition Team </t>
  </si>
  <si>
    <t xml:space="preserve"> Rolla High School</t>
  </si>
  <si>
    <t>Rolla, MO, USA</t>
  </si>
  <si>
    <t>East York Cybernetics The Cybernauts""</t>
  </si>
  <si>
    <t xml:space="preserve">Qualcomm Canada Inc. / Clearpath Robotics Inc. / Toronto District School Board </t>
  </si>
  <si>
    <t>Botz of Prey</t>
  </si>
  <si>
    <t xml:space="preserve">Charleston County School District &amp; Garrett Academy of Technology </t>
  </si>
  <si>
    <t>Junkyard Crew</t>
  </si>
  <si>
    <t xml:space="preserve">Ewing Marion Kauffman Foundation </t>
  </si>
  <si>
    <t xml:space="preserve">General Motors/FCA Foundation </t>
  </si>
  <si>
    <t>Madison Heights, Michigan, USA</t>
  </si>
  <si>
    <t>2014 Center Line FIRST Robotics District Competition - Entrepreneurship Award sponsored by Kleiner Perkins Caufield and Byers&lt;/p&gt;2014 Howell FIRST Robotics District Competition - Imagery Award in honor of Jack Kamen&lt;/p&gt;2014 Troy FIRST Robotics District Competition - Winner&lt;/p&gt;2014 Troy FIRST Robotics District Competition - Industrial Design Award sponsored by General Motors&lt;/p&gt;2014 Buckeye Regional - Regional Winner&lt;/p&gt;2014 Buckeye Regional - Imagery Award in honor of Jack Kamen&lt;/p&gt;2015 FIM District - Great Lakes Bay Region Event - Innovation in Control Award sponsored by Rockwell Automation&lt;/p&gt;2015 FIM District - Southfield Event - Innovation in Control Award sponsored by Rockwell Automation&lt;/p&gt;2015 Buckeye Regional - Innovation in Control Award sponsored by Rockwell Automation&lt;/p&gt;</t>
  </si>
  <si>
    <t>Iron Lyons</t>
  </si>
  <si>
    <t xml:space="preserve">TDSB </t>
  </si>
  <si>
    <t xml:space="preserve"> William Lyon Mackenzie CI</t>
  </si>
  <si>
    <t>Bendale Robotics</t>
  </si>
  <si>
    <t>Bendale BTI</t>
  </si>
  <si>
    <t xml:space="preserve">Toronto District School Board/RONA </t>
  </si>
  <si>
    <t xml:space="preserve"> Ursula Franklin Academy</t>
  </si>
  <si>
    <t xml:space="preserve">Dishon Limited/Toronto District School Board </t>
  </si>
  <si>
    <t xml:space="preserve"> Lawrence Park Collegiate</t>
  </si>
  <si>
    <t xml:space="preserve"> Harbord Collegiate Institute</t>
  </si>
  <si>
    <t>ULTIMATE: United Longhorn Team Inspiring Mental Attitude Towards Engineering</t>
  </si>
  <si>
    <t>Texas Workforce Commission/AEP/jcpenney/TxDOT</t>
  </si>
  <si>
    <t>China Grove, NC, USA</t>
  </si>
  <si>
    <t>The Capacitors</t>
  </si>
  <si>
    <t xml:space="preserve">Cisco Systems/ABB/GSK </t>
  </si>
  <si>
    <t xml:space="preserve"> Broughton HS</t>
  </si>
  <si>
    <t>Reston, VA, USA</t>
  </si>
  <si>
    <t>Hounds of Steel</t>
  </si>
  <si>
    <t xml:space="preserve">Motorola Foundation </t>
  </si>
  <si>
    <t xml:space="preserve"> Benjamin Banneker Academic HS</t>
  </si>
  <si>
    <t>Mukwonago BEARs</t>
  </si>
  <si>
    <t xml:space="preserve">Touchpad Electronics/Joy Global/GE Volunteers/RTA Automation/Rockford Toolcraft/Milwaukee School of Engineering/Northwestern Mutual Life Foundation/PTC/UEI </t>
  </si>
  <si>
    <t xml:space="preserve"> Mukwonago High</t>
  </si>
  <si>
    <t>Mukwonago, Wisconsin, USA</t>
  </si>
  <si>
    <t xml:space="preserve">Emerson/Ranken Technical College/The Boeing Company/Rockwell Automation/SME Education Foundation/WaterJet Tech/Belleville Kiwanis/Copper Bend Pharmacy/Hartwig, Inc./GKN Aerospace/Tech Manufacturing/H.M. Dunn Aerospace </t>
  </si>
  <si>
    <t xml:space="preserve"> Gateway High</t>
  </si>
  <si>
    <t>St. Louis, Missouri, USA</t>
  </si>
  <si>
    <t>G14</t>
  </si>
  <si>
    <t>2014 Smoky Mountains Regional - Regional Finalist&lt;/p&gt;2015 St. Louis Regional - Judges' Award&lt;/p&gt;</t>
  </si>
  <si>
    <t xml:space="preserve">American Electric Power/Express Integrated Technologies/Willbros/TD Williamson/Allied Fence Company/Baker Hughes/Knape Associates/Kimberly-Clark/Allen &amp; Associates/Matrix Service Company/Tulsa Engineering Foundation/Instrument Society of America/ITT Technical Institute/Memorial Robotics Booster Club </t>
  </si>
  <si>
    <t xml:space="preserve"> Memorial Hs</t>
  </si>
  <si>
    <t>Tulsa, Oklahoma, USA</t>
  </si>
  <si>
    <t>2014 Einstein Field - Woodie Flowers Award&lt;/p&gt;2014 Greater Kansas City Regional - Industrial Safety Award sponsored by Underwriters Laboratories&lt;/p&gt;2014 Greater Kansas City Regional - Engineering Inspiration&lt;/p&gt;2014 Oklahoma Regional  - Industrial Safety Award sponsored by Underwriters Laboratories&lt;/p&gt;2014 Oklahoma Regional  - Entrepreneurship Award sponsored by Kleiner Perkins Caufield and Byers&lt;/p&gt;2015 Oklahoma Regional - Regional Chairman's Award&lt;/p&gt;2015 Oklahoma Regional - Regional Winners&lt;/p&gt;2015 Oklahoma Regional - Industrial Safety Award sponsored by Underwriters Laboratories&lt;/p&gt;2015 Oklahoma Regional - Entrepreneurship Award sponsored by Kleiner Perkins Caufield and Byers&lt;/p&gt;2015 Dallas Regional - Industrial Safety Award sponsored by Underwriters Laboratories&lt;/p&gt;2015 Dallas Regional - Regional Engineering Inspiration Award&lt;/p&gt;</t>
  </si>
  <si>
    <t>Trigos</t>
  </si>
  <si>
    <t xml:space="preserve">IEEE/Hamilton Sundstrand </t>
  </si>
  <si>
    <t xml:space="preserve"> Christian Life High Schools</t>
  </si>
  <si>
    <t xml:space="preserve">The Boeing Company/Higgs Tech Consulting/SRES/SME/James Allen </t>
  </si>
  <si>
    <t xml:space="preserve"> Newton Sr High</t>
  </si>
  <si>
    <t>Newton, Kansas, USA</t>
  </si>
  <si>
    <t>Tote'ge'</t>
  </si>
  <si>
    <t>2014 Greater Kansas City Regional - Regional Finalist&lt;/p&gt;2014 Oklahoma Regional  - Innovation in Control Award sponsored by Rockwell Automation&lt;/p&gt;</t>
  </si>
  <si>
    <t>Big Dogs</t>
  </si>
  <si>
    <t xml:space="preserve">NASA/Kansas Space Grant Consortium/Osborne Industries, Inc./Don Moore Electric </t>
  </si>
  <si>
    <t xml:space="preserve"> Osborne High School</t>
  </si>
  <si>
    <t>Osborne, KS, USA</t>
  </si>
  <si>
    <t>Robo Tribe</t>
  </si>
  <si>
    <t xml:space="preserve">KC STEM Alliance/Clarcor Industrial Air/DeVry University/Garmin/Honeywell/Shawnee Mission North Booster Club/Lanmarx Graphix INC./Highwire Promotional Specialities/Homer Works/Shawnee Mission North PTSA/McDonald's Corporation/Cowtown Computer Congress of Kansas City/Ewing Marion Kaufmann Foundation/DST/Google Fiber/Black &amp; Veatch/Burns &amp; McDonnell/Cerner/US Engineering </t>
  </si>
  <si>
    <t xml:space="preserve"> SHAWNEE MISSION NORTH HIGH</t>
  </si>
  <si>
    <t>Overland Park, Kansas, USA</t>
  </si>
  <si>
    <t>Blood,Sweat &amp; Gears</t>
  </si>
  <si>
    <t xml:space="preserve">The Boeing Company / Suffron Glass / Garrett's Fireworks / Wettstein Auto Repair and Welding </t>
  </si>
  <si>
    <t xml:space="preserve"> CENTRAL HEIGHTS HIGH</t>
  </si>
  <si>
    <t>Richmond, Kansas, USA</t>
  </si>
  <si>
    <t>Tantalos</t>
  </si>
  <si>
    <t>Hiphopanonymous</t>
  </si>
  <si>
    <t>Sisseton High School</t>
  </si>
  <si>
    <t>Sisseton, SD, USA</t>
  </si>
  <si>
    <t>Digital Demolition</t>
  </si>
  <si>
    <t xml:space="preserve">NASA/South Dakota Space Grant Consortium/Larson Manufacturing </t>
  </si>
  <si>
    <t xml:space="preserve"> Brookings High School</t>
  </si>
  <si>
    <t>Brookings, SD, USA</t>
  </si>
  <si>
    <t>Arrow Robotics</t>
  </si>
  <si>
    <t xml:space="preserve">NASA /South Dakota Space Grant Consortium/Lake Area Technical Institute </t>
  </si>
  <si>
    <t>Watertown, SD, USA</t>
  </si>
  <si>
    <t xml:space="preserve"> Woonsocket  High School</t>
  </si>
  <si>
    <t>Woonsocket, SD, USA</t>
  </si>
  <si>
    <t>Great Balls of Fire</t>
  </si>
  <si>
    <t xml:space="preserve"> Sioux Valley High School</t>
  </si>
  <si>
    <t>Volga, SD, USA</t>
  </si>
  <si>
    <t xml:space="preserve">Walt Disney World/Fluid Power Society/NEPD </t>
  </si>
  <si>
    <t xml:space="preserve"> Colonial High</t>
  </si>
  <si>
    <t>Orlando, Florida, USA</t>
  </si>
  <si>
    <t>Coral Springs, FL, USA</t>
  </si>
  <si>
    <t xml:space="preserve">The Boeing Company/Microsoft/Wicresoft/Bellevue Schools Foundation </t>
  </si>
  <si>
    <t xml:space="preserve"> Newport Senior High School</t>
  </si>
  <si>
    <t>Captain Hook ('13)</t>
  </si>
  <si>
    <t>2014 PNW FIRST Robotics Auburn District Event - District Chairman's Award&lt;/p&gt;2014 PNW FIRST Robotics Mt. Vernon District Event - Gracious Professionalism? Award sponsored by Johnson &amp; Johnson&lt;/p&gt;2014 PNW FIRST Robotics Mt. Vernon District Event - Finalist&lt;/p&gt;2014 PNW FIRST Robotics Shorewood District Event - Excellence in Engineering Award sponsored by Delphi&lt;/p&gt;2015 Pacific Northwest District Championship - Innovation in Control Award sponsored by Rockwell Automation&lt;/p&gt;2015 PNW District - Auburn Event - Innovation in Control Award sponsored by Rockwell Automation&lt;/p&gt;2015 PNW District - Glacier Peak Event - Gracious Professionalism Award sponsored by Johnson &amp; Johnson&lt;/p&gt;2015 PNW District - Glacier Peak Event - District Event Finalist&lt;/p&gt;</t>
  </si>
  <si>
    <t xml:space="preserve">The Boeing Company/Intellectual Ventures/Microsoft Store/Microsoft </t>
  </si>
  <si>
    <t xml:space="preserve">NASA /Nevada Space Grant Consortium </t>
  </si>
  <si>
    <t xml:space="preserve"> Reed High School</t>
  </si>
  <si>
    <t>Reno, NV, USA</t>
  </si>
  <si>
    <t>Team Illuminati</t>
  </si>
  <si>
    <t xml:space="preserve">NASA/Nevada Space Grant Consortium </t>
  </si>
  <si>
    <t xml:space="preserve"> Reno High School</t>
  </si>
  <si>
    <t>Scorpion Robotics</t>
  </si>
  <si>
    <t xml:space="preserve"> Sage Ridge School</t>
  </si>
  <si>
    <t xml:space="preserve">Hytek Plastics / Solid Works / Autodesk / McMenamins / Griffo Brothers / HP / CG Industries / Corvallis School District  </t>
  </si>
  <si>
    <t>Corvallis, Oregon, USA</t>
  </si>
  <si>
    <t>2014 PNW FIRST Robotics Oregon City District Event - Finalist&lt;/p&gt;2014 PNW FIRST Robotics Oregon City District Event - Entrepreneurship Award sponsored by Kleiner Perkins Caufield and Byers&lt;/p&gt;2014 PNW FIRST Robotics Oregon State University District Event - Industrial Design Award sponsored by General Motors&lt;/p&gt;2015 PNW District - Philomath Event - District Event Winner&lt;/p&gt;2015 PNW District - Philomath Event - Industrial Design Award sponsored by General Motors&lt;/p&gt;2015 PNW District - Wilsonville Event - Quality Award sponsored by Motorola&lt;/p&gt;2015 Pacific Northwest District Championship - District Championship Winner&lt;/p&gt;</t>
  </si>
  <si>
    <t>Eagle Cybertechnology</t>
  </si>
  <si>
    <t xml:space="preserve">Boeing / Burcham's Metals / State Farm-Justin Kruse / Society of Cable Telecommunication Engineers Cascade Range Chapter / MSS, Inc. Engineering / Robnett's Hardware </t>
  </si>
  <si>
    <t xml:space="preserve"> SANTIAM CHRISTIAN SCHOOL</t>
  </si>
  <si>
    <t>2014 PNW FIRST Robotics Wilsonville District Event - Finalist&lt;/p&gt;</t>
  </si>
  <si>
    <t xml:space="preserve">Viper Northwest / Central Electric Training Facility / Autodesk / Oregon Freeze Dry / Oregon Department of Education / ATI / Xtreme Grafx / National Frozen Foods / Concept Systems Inc / South Albany High School / Trademark Transmission &amp; Auto Repair / Sheet Metal Solutions / Prestige Hardwood Flooring / Benton County Schools Credit Union / North Coast Electical / Carolyn Howard </t>
  </si>
  <si>
    <t xml:space="preserve"> West Albany High School</t>
  </si>
  <si>
    <t>Albany, Oregon, USA</t>
  </si>
  <si>
    <t>2015 PNW District - Philomath Event - Gracious Professionalism Award sponsored by Johnson &amp; Johnson&lt;/p&gt;2015 PNW District - Wilsonville Event - District Event Finalist&lt;/p&gt;</t>
  </si>
  <si>
    <t xml:space="preserve">Matanuska Telephone Association (MTA) </t>
  </si>
  <si>
    <t xml:space="preserve"> Palmer High School</t>
  </si>
  <si>
    <t>Buckaroo Brutes</t>
  </si>
  <si>
    <t xml:space="preserve">NASA &amp; Lowry High School </t>
  </si>
  <si>
    <t xml:space="preserve"> Lowry High School</t>
  </si>
  <si>
    <t>Winnemucca, NV, USA</t>
  </si>
  <si>
    <t>Excidium</t>
  </si>
  <si>
    <t xml:space="preserve">BBC Industrial Supply CO </t>
  </si>
  <si>
    <t xml:space="preserve"> Mohave High School</t>
  </si>
  <si>
    <t>Bullhead City, AZ, USA</t>
  </si>
  <si>
    <t>South Bulldogs Robotics</t>
  </si>
  <si>
    <t xml:space="preserve">NASA/Ohio State University/jcpenney/AEP-American Electric Power </t>
  </si>
  <si>
    <t xml:space="preserve"> Columbus City Schools, South High School</t>
  </si>
  <si>
    <t>Columbus , OH, USA</t>
  </si>
  <si>
    <t>Bearcat Robotics</t>
  </si>
  <si>
    <t xml:space="preserve">Bedford Schools Foundation </t>
  </si>
  <si>
    <t>Bedford, OH, USA</t>
  </si>
  <si>
    <t>Heights Tigers</t>
  </si>
  <si>
    <t>Cleveland Heights High School</t>
  </si>
  <si>
    <t>Cleveland Heights, OH, USA</t>
  </si>
  <si>
    <t xml:space="preserve">Rockwell Collins/Linn-Mar Booster Club/EHA/Iowa Fluid Power/Lindahl Marine Contractors, Inc./Linn-Mar Foundation/Conveyor Engineering/Bentley Manufacturing/Master Tool Mfg/D.A.D. Mfg Inc/Cargill/Verizon/Intermec/Linn County REC/CIPCO/McElroy Trust </t>
  </si>
  <si>
    <t>Marion, Iowa, USA</t>
  </si>
  <si>
    <t>2014 Central Illinois Regional - Gracious Professionalism? Award sponsored by Johnson &amp; Johnson&lt;/p&gt;2014 Minnesota North Star Regional - Excellence in Engineering Award sponsored by Delphi&lt;/p&gt;2015 Minnesota North Star Regional - Quality Award sponsored by Motorola&lt;/p&gt;2015 Minnesota North Star Regional - Regional Finalists&lt;/p&gt;</t>
  </si>
  <si>
    <t xml:space="preserve">Ride and Show Engineering/Central Powder Coating/Vivid-Hosting/RM Industries/Tennant Foundation </t>
  </si>
  <si>
    <t xml:space="preserve"> West Covina High</t>
  </si>
  <si>
    <t>West Covina, California, USA</t>
  </si>
  <si>
    <t>2015 Chezy Champs - Winner&lt;/p&gt;</t>
  </si>
  <si>
    <t>Lebanon, TN, USA</t>
  </si>
  <si>
    <t>The Cardinals</t>
  </si>
  <si>
    <t xml:space="preserve">Concept XXI/ECCS/21st Century CLC/Earthman's Education Services, Inc./R P Carbone </t>
  </si>
  <si>
    <t xml:space="preserve"> Shaw High School</t>
  </si>
  <si>
    <t>East Cleveland, OH, USA</t>
  </si>
  <si>
    <t xml:space="preserve">NASA Ames Research Center/Google/St. Jude Medical Foundation/NVIDIA/Brin Wojcicki Foundation/Abbott Fund/DSS SolidWorks/The Linley Group/The McLain-Smith Family/Mountain View High School PTSA/The Crispie Family/Intuitive Surgical/Creative Manufacturing Solutions/Screen-Tech/Group Manufacturing Services/Calmax Technology/EKG Precision Machining/Givmar Precision Machining/RDC Machine/Whizz Systems, Inc. </t>
  </si>
  <si>
    <t xml:space="preserve"> Mountain View High</t>
  </si>
  <si>
    <t>Mountain View, California, USA</t>
  </si>
  <si>
    <t>2014 Sacramento Regional - Regional Winner&lt;/p&gt;2014 Sacramento Regional - Judges Award&lt;/p&gt;2014 Silicon Valley Regional  - Regional Winner&lt;/p&gt;2014 Silicon Valley Regional  - Creativity Award sponsored by Xerox&lt;/p&gt;2014 Chezy Champs - Finalist&lt;/p&gt;2014 Newton Division - Championship Finalists&lt;/p&gt;2015 CalGames - Finalist&lt;/p&gt;2015 Carver Division - Excellence in Engineering Award sponsored by Delphi&lt;/p&gt;2015 Silicon Valley Regional sponsored by Google.org - Regional Finalists&lt;/p&gt;2015 Silicon Valley Regional sponsored by Google.org - Excellence in Engineering Award sponsored by Delphi&lt;/p&gt;2015 Chezy Champs - Winner&lt;/p&gt;2015 MadTown ThrowDown - Winner&lt;/p&gt;</t>
  </si>
  <si>
    <t>Iron Claw</t>
  </si>
  <si>
    <t xml:space="preserve">Los Gatos High School New Millenium Foundation / Qualcomm / Brin-Wojcicki Foundation / Intuitive Surgical / Los Gatos ACE Hardware / Rural Supply Hardware / Alain Pinel Realtors - Los Gatos </t>
  </si>
  <si>
    <t xml:space="preserve"> Los Gatos High</t>
  </si>
  <si>
    <t>Los Gatos, California, USA</t>
  </si>
  <si>
    <t xml:space="preserve">Brin Wojcicki Foundation / JLP Enterprises LLC / Janssen Youth and Youth Sports Fund / Centers for Applied Competitive Technologies, College of the Canyon / Business &amp; Entrepreneurship Center, Cuesta College / Pacific Gas &amp; Electric / IQMS / Atascadero AAUW, Inc. / Oak Country Lumber &amp; Ranch / Cal Poly San Luis Obispo &amp; Atascadero High </t>
  </si>
  <si>
    <t xml:space="preserve"> Atascadero Education Foundation, Inc.</t>
  </si>
  <si>
    <t>Atascadero, California, USA</t>
  </si>
  <si>
    <t>PREDATOR</t>
  </si>
  <si>
    <t>2014 Los Angeles Regional sponsored by The Roddenberry Foundation - Regional Finalist&lt;/p&gt;2014 Central Valley Regional - Regional Winner&lt;/p&gt;2014 Central Valley Regional - Gracious Professionalism? Award sponsored by Johnson &amp; Johnson&lt;/p&gt;2014 Chezy Champs - Winner&lt;/p&gt;2014 Galileo Division - Championship Winners&lt;/p&gt;2014 Galileo Division - Judges Award&lt;/p&gt;2015 Los Angeles Regional sponsored by The Roddenberry Foundation - Regional Winners&lt;/p&gt;2015 Inland Empire Regional - Quality Award sponsored by Motorola&lt;/p&gt;2015 Carson Division - Quality Award sponsored by Motorola&lt;/p&gt;2015 Chezy Champs - Finalist&lt;/p&gt;</t>
  </si>
  <si>
    <t xml:space="preserve">Mr. &amp; Mrs. Stephen Petty/Gerald Oppenheimer Family Foundation/Raytheon </t>
  </si>
  <si>
    <t xml:space="preserve"> MARYMOUNT HIGH SCHOOL LOS ANGELES</t>
  </si>
  <si>
    <t>2014 Los Angeles Regional sponsored by The Roddenberry Foundation - Team Spirit Award sponsored by Chrysler&lt;/p&gt;</t>
  </si>
  <si>
    <t>Synergy Robotics</t>
  </si>
  <si>
    <t xml:space="preserve">Dominion/PEER Tech Prep Consortium/John Tyler Community College </t>
  </si>
  <si>
    <t xml:space="preserve">AB's Welding/Longwood ITTTIP/Virginia Business Education Partnership </t>
  </si>
  <si>
    <t xml:space="preserve"> Nottoway High School</t>
  </si>
  <si>
    <t>Nottoway, VA, USA</t>
  </si>
  <si>
    <t>Cometbots</t>
  </si>
  <si>
    <t>Halifax County High</t>
  </si>
  <si>
    <t>South Boston, Virginia, USA</t>
  </si>
  <si>
    <t xml:space="preserve">NASA Glenn Research Center/Delphi Automative Systems Dayton Technical Center/Sinclair Community College/Wright Patterson Air Force Base &amp; Dayton Public School District &amp; Trotwood Madison City School District &amp; Kettering City School District &amp; Jefferson Township School District &amp; Dayton Christian School District &amp; Northridge School District &amp; Miamisburg Public School District </t>
  </si>
  <si>
    <t xml:space="preserve"> Springfield City School District</t>
  </si>
  <si>
    <t xml:space="preserve">Walt Disney Imagineering / NASA-JPL / Solutions for Automation / Schroeder Torsion Bars / Luminance Technologies / Neighbors Empowering Youth </t>
  </si>
  <si>
    <t xml:space="preserve"> FRC Team 980 ThunderBots</t>
  </si>
  <si>
    <t>Sylmar, California, USA</t>
  </si>
  <si>
    <t>Lightning XII</t>
  </si>
  <si>
    <t>2014 Los Angeles Regional sponsored by The Roddenberry Foundation - Regional Finalist&lt;/p&gt;2015 Los Angeles Regional sponsored by The Roddenberry Foundation - FIRST Dean's List Finalist Award&lt;/p&gt;</t>
  </si>
  <si>
    <t xml:space="preserve">NASA JPL/Boston Scientific/International Society of Automation </t>
  </si>
  <si>
    <t>Lebec, California, USA</t>
  </si>
  <si>
    <t>YETI   (Yet Everything Takes Imagination)</t>
  </si>
  <si>
    <t xml:space="preserve">South Dakota Space Grant Consortium/NASA/Augustana College </t>
  </si>
  <si>
    <t xml:space="preserve"> O'Gorman High School</t>
  </si>
  <si>
    <t>Sioux Falls, SD, USA</t>
  </si>
  <si>
    <t>Wellesley, MA, USA</t>
  </si>
  <si>
    <t xml:space="preserve">Steve and Susan Philpott / Nevada YESCO LLC. / Lowes / Lenovo / Albertsons / VSR Industries </t>
  </si>
  <si>
    <t xml:space="preserve"> Cimarron Memorial High School</t>
  </si>
  <si>
    <t>Las Vegas, Nevada, USA</t>
  </si>
  <si>
    <t>High Stakes</t>
  </si>
  <si>
    <t>2014 San Diego Regional  - Regional Finalist&lt;/p&gt;2014 San Diego Regional  - Engineering Inspiration&lt;/p&gt;2014 Las Vegas Regional - Regional Winner&lt;/p&gt;2014 Las Vegas Regional - Judges Award&lt;/p&gt;2014 Las Vegas Regional - Woodie Flowers Finalist Award&lt;/p&gt;2015 Einstein Field - Championship Finalist&lt;/p&gt;2015 Hopper Division - Championship Subdivision Winner&lt;/p&gt;2015 Las Vegas Regional - Regional Winners&lt;/p&gt;2015 Las Vegas Regional - Excellence in Engineering Award sponsored by Delphi&lt;/p&gt;2015 Dallas Regional - Regional Chairman's Award&lt;/p&gt;2015 Dallas Regional - Regional Finalists&lt;/p&gt;</t>
  </si>
  <si>
    <t>Steel Phoenix</t>
  </si>
  <si>
    <t xml:space="preserve">Ed W. Clark High School / STEM </t>
  </si>
  <si>
    <t xml:space="preserve"> Ed W Clark High School</t>
  </si>
  <si>
    <t>Palo</t>
  </si>
  <si>
    <t xml:space="preserve">Palo Verde High School Science </t>
  </si>
  <si>
    <t>Technology Club</t>
  </si>
  <si>
    <t>The Deadly Viper Assassination Squad</t>
  </si>
  <si>
    <t xml:space="preserve">Bechtel Nevada/University Nevada Las Vegas </t>
  </si>
  <si>
    <t xml:space="preserve"> Advanced Technologies Academy</t>
  </si>
  <si>
    <t>BroncoBotics</t>
  </si>
  <si>
    <t>Oakwood Robotics</t>
  </si>
  <si>
    <t xml:space="preserve">NASA </t>
  </si>
  <si>
    <t xml:space="preserve"> Oakwood School</t>
  </si>
  <si>
    <t>Monkey Wrenchers</t>
  </si>
  <si>
    <t xml:space="preserve">NASA/Beckman Coulter </t>
  </si>
  <si>
    <t xml:space="preserve"> MARK KEPPEL HIGH</t>
  </si>
  <si>
    <t>Alhambra, California, USA</t>
  </si>
  <si>
    <t xml:space="preserve">Nissan Technical Center North America / Avnet / Abbott Fund </t>
  </si>
  <si>
    <t>Casa Grande, Arizona, USA</t>
  </si>
  <si>
    <t>2014 Arizona Regional - Gracious Professionalism? Award sponsored by Johnson &amp; Johnson&lt;/p&gt;</t>
  </si>
  <si>
    <t xml:space="preserve">Autodesk / NASA / Confederated Tribes of the Siletz Indians / STH Machining, LLC / Fastenal / Royal T Manufacturing / Pastini's Pastaria / Triaxis Engineering / Shirt Circuit </t>
  </si>
  <si>
    <t>2014 PNW FIRST Robotics Oregon City District Event - Creativity Award sponsored by Xerox&lt;/p&gt;2014 PNW FIRST Robotics Oregon State University District Event - Gracious Professionalism Award sponsored by Johnson &amp; Johnson&lt;/p&gt;2014 PNW FIRST Robotics Oregon State University District Event - Finalist&lt;/p&gt;2014 Autodesk PNW FRC Championship - FIRST Dean's List Finalist&lt;/p&gt;</t>
  </si>
  <si>
    <t>The Overcookers</t>
  </si>
  <si>
    <t xml:space="preserve">The Challenger Learning Center of Alaska/British Petroleum </t>
  </si>
  <si>
    <t xml:space="preserve"> Soldotna High School</t>
  </si>
  <si>
    <t>Soldotna, AK, USA</t>
  </si>
  <si>
    <t>MechaRAMS</t>
  </si>
  <si>
    <t xml:space="preserve">Cheshire Public Schools/UTC </t>
  </si>
  <si>
    <t>Cheshire, Connecticut, USA</t>
  </si>
  <si>
    <t>2014 Southington District Event - Winner&lt;/p&gt;</t>
  </si>
  <si>
    <t>Cybearcats</t>
  </si>
  <si>
    <t xml:space="preserve">Urschel Laboratories Incorporated / Task Force Tips / Indiana Department of Workforce Development </t>
  </si>
  <si>
    <t>Valparaiso, IN, USA</t>
  </si>
  <si>
    <t xml:space="preserve">NASA / Rockwell Automation </t>
  </si>
  <si>
    <t xml:space="preserve">United Technologies-Automated Logic / GE Volunteers / Capitol Special Risks / Dell / Lockheed Martin / Cobb EMC / Ryobi / Home Depot / Farleo Design, Inc. / Alcoa / CEISMC / Atlantis Waterjet / Sevaa Webgroup / Center For Advanced Studies </t>
  </si>
  <si>
    <t>Marietta, Georgia, USA</t>
  </si>
  <si>
    <t>Thomas</t>
  </si>
  <si>
    <t>Chaminade Robotics</t>
  </si>
  <si>
    <t xml:space="preserve">Cee Kay Supply/Lewis Pumps </t>
  </si>
  <si>
    <t xml:space="preserve"> Chaminade College Preparatory School</t>
  </si>
  <si>
    <t>Fast Eddie Robotics</t>
  </si>
  <si>
    <t xml:space="preserve">General Motors of Canada (Engng &amp; Product Planning) </t>
  </si>
  <si>
    <t xml:space="preserve"> Port Perry High School</t>
  </si>
  <si>
    <t>The Tyrants</t>
  </si>
  <si>
    <t xml:space="preserve">ST Realtor / CEC Controls Company, Inc. / Mechanical Engineering Consultant &amp; Shiloh High School &amp; YMVP </t>
  </si>
  <si>
    <t xml:space="preserve"> Gwinnett County Public Schools</t>
  </si>
  <si>
    <t>Snellville, GA, USA</t>
  </si>
  <si>
    <t>Team Lugnut</t>
  </si>
  <si>
    <t>Tubular Techniques/Columbus City Schools/Shingle Belting/NASA/Chipotle/Romeo's Pizza/Keller Williams Capital Partners/Texas Roadhouse/Buffalo Wild Wings/Rooster's/Jersey Mikes</t>
  </si>
  <si>
    <t>Bolt Action</t>
  </si>
  <si>
    <t xml:space="preserve">Georges Vanier Secondary School </t>
  </si>
  <si>
    <t xml:space="preserve"> TDSB</t>
  </si>
  <si>
    <t>B.C. Hawks</t>
  </si>
  <si>
    <t xml:space="preserve">Continental Teves </t>
  </si>
  <si>
    <t xml:space="preserve"> Brandon High School</t>
  </si>
  <si>
    <t xml:space="preserve">M3 Engineering/Hanlon Engineering/Caid Automation/IBM </t>
  </si>
  <si>
    <t xml:space="preserve"> Sonoran Science Academy - Tucson</t>
  </si>
  <si>
    <t>Tucson, Arizona, USA</t>
  </si>
  <si>
    <t>2014 Colorado Regional - Imagery Award in honor of Jack Kamen&lt;/p&gt;2014 Colorado Regional - Engineering Inspiration&lt;/p&gt;2015 Arizona East Regional - Regional Chairman's Award&lt;/p&gt;2015 Colorado Regional - FIRST Dean's List Finalist Award&lt;/p&gt;2015 Colorado Regional - Regional Engineering Inspiration Award&lt;/p&gt;2015 Galileo Division - Imagery Award in honor of Jack Kamen&lt;/p&gt;</t>
  </si>
  <si>
    <t xml:space="preserve">The Boeing Company / BAE Systems / Arizona Science Foundation / Employees of Microchip / Magma Engineering Co / Queen Creek Unified School District / Parents of QCHS Robotics </t>
  </si>
  <si>
    <t xml:space="preserve">Roxane Labs/American Electric Power/Dublin AM Rotary/Denso/OSU FIRST/Dublin Foundation/Dublin Robotics Boosters &amp; Dublin Coffman High School &amp; Dublin Scioto High School </t>
  </si>
  <si>
    <t xml:space="preserve"> Dublin Jerome High School</t>
  </si>
  <si>
    <t>Dublin, Ohio, USA</t>
  </si>
  <si>
    <t>Sam</t>
  </si>
  <si>
    <t>2014 Crossroads Regional - Engineering Inspiration&lt;/p&gt;2015 Queen City Regional - Team Spirit Award sponsored by Chrysler&lt;/p&gt;2015 Greater Pittsburgh Regional - Innovation in Control Award sponsored by Rockwell Automation&lt;/p&gt;2015 Greater Pittsburgh Regional - FIRST Dean's List Finalist Award&lt;/p&gt;</t>
  </si>
  <si>
    <t xml:space="preserve">Yazaki North America </t>
  </si>
  <si>
    <t xml:space="preserve"> Pioneer High School</t>
  </si>
  <si>
    <t xml:space="preserve">Progress Energy/Wellman, Inc./Integrated Systems/Darlington Raceway </t>
  </si>
  <si>
    <t xml:space="preserve"> Darlington County High Schools</t>
  </si>
  <si>
    <t>Darlington, SC, USA</t>
  </si>
  <si>
    <t>Home Advantage</t>
  </si>
  <si>
    <t xml:space="preserve">GM </t>
  </si>
  <si>
    <t xml:space="preserve"> Homeschool</t>
  </si>
  <si>
    <t xml:space="preserve">Rolls Royce/Beckman-Coulter/Indiana Department of Education/Waterjet Cutting of Indiana </t>
  </si>
  <si>
    <t xml:space="preserve"> Pike High School</t>
  </si>
  <si>
    <t>2014 Crossroads Regional - FIRST Dean's List Finalist&lt;/p&gt;2014 Boilermaker Regional - Gracious Professionalism? Award sponsored by Johnson &amp; Johnson&lt;/p&gt;</t>
  </si>
  <si>
    <t>Sons Of The Beach</t>
  </si>
  <si>
    <t>Westhampton Beach High School</t>
  </si>
  <si>
    <t>The Prank Monkeys</t>
  </si>
  <si>
    <t xml:space="preserve">Delaware Machinery and Tool Company, Inc. &amp; Ball State University </t>
  </si>
  <si>
    <t xml:space="preserve"> Indiana Academy</t>
  </si>
  <si>
    <t>Archer GEeks</t>
  </si>
  <si>
    <t xml:space="preserve">General Electric/American Electric Power </t>
  </si>
  <si>
    <t xml:space="preserve"> South Side HS</t>
  </si>
  <si>
    <t xml:space="preserve">Michigan Department of Education/Marathon Petroleum Company LP/ORT/DTE Energy Foundation/Heidtman Steel/Bill &amp; Cheryl Sommers/RD Tool &amp; Manufacturing/The Staley Family/Integration Partners </t>
  </si>
  <si>
    <t xml:space="preserve"> Bedford Senior High School</t>
  </si>
  <si>
    <t>Temperance, Michigan, USA</t>
  </si>
  <si>
    <t>2014 Galileo Division - Team Spirit Award sponsored by Chrysler&lt;/p&gt;2014 Bedford FIRST Robotics District Competition - Winner&lt;/p&gt;2014 Bedford FIRST Robotics District Competition - Quality Award sponsored by Motorola&lt;/p&gt;2014 Center Line FIRST Robotics District Competition - Engineering Inspiration&lt;/p&gt;2014 Escanaba FIRST Robotics District Competition - District Chairman's Award&lt;/p&gt;2014 Escanaba FIRST Robotics District Competition - Winner&lt;/p&gt;2015 Archimedes Division  - Championship Subdivision Winner&lt;/p&gt;2015 FIM District - Bedford Event - District Event Winner&lt;/p&gt;2015 FIM District - Bedford Event - Quality Award sponsored by Motorola&lt;/p&gt;2015 FIRST in Michigan District Championship - District Championship Winner&lt;/p&gt;2015 FIM District - Woodhaven Event - District Event Winner&lt;/p&gt;2015 FIM District - Woodhaven Event - Gracious Professionalism Award sponsored by Johnson &amp; Johnson&lt;/p&gt;2015 FIM District - Southfield Event - District Chairman's Award&lt;/p&gt;2015 FIM District - Southfield Event - District Event Winner&lt;/p&gt;</t>
  </si>
  <si>
    <t xml:space="preserve">MTD Products/Rolls-Royce Corporation/Indiana Department of Education </t>
  </si>
  <si>
    <t xml:space="preserve"> McKenzie Center for Innovation and Technology</t>
  </si>
  <si>
    <t>2014 Crossroads Regional - Quality Award sponsored by Motorola&lt;/p&gt;2014 Crossroads Regional - Regional Finalist&lt;/p&gt;2014 Palmetto Regional - Quality Award sponsored by Motorola&lt;/p&gt;2015 Indiana FIRST District Championship - District Championship Winner&lt;/p&gt;2015 Indiana FIRST District Championship - Quality Award sponsored by Motorola&lt;/p&gt;2015 Indiana FIRST District Championship - Volunteer of the Year&lt;/p&gt;2015 IN District - Indianapolis Event - District Event Finalist&lt;/p&gt;2015 IN District - Indianapolis Event - Team Spirit Award sponsored by Chrysler&lt;/p&gt;2015 IN District - Kokomo City of Firsts Event sponsored by AndyMark - Industrial Design Award sponsored by General Motors&lt;/p&gt;2015 IN District - Purdue Event - District Event Winner&lt;/p&gt;</t>
  </si>
  <si>
    <t xml:space="preserve">IMPI ROBOTICS / Schaeffler Group / FCA / FORD / Sapa / IBM / Garden Fresh Salsa / Ferndale School District / Ferndale PTA / Ferndale Education Foundation / jay-cee sales &amp; rivet inc. </t>
  </si>
  <si>
    <t>Ferndale, Michigan, USA</t>
  </si>
  <si>
    <t>George Hellevator</t>
  </si>
  <si>
    <t>2014 Gull Lake FIRST Robotics District Competition - Team Spirit Award sponsored by Chrysler&lt;/p&gt;2015 FIM District - Standish Event - District Event Winner&lt;/p&gt;2015 FIM District - Standish Event - Industrial Design Award sponsored by General Motors&lt;/p&gt;2015 FIM District - Waterford Event - Industrial Design Award sponsored by General Motors&lt;/p&gt;2015 FIM District - Waterford Event - District Event Finalist&lt;/p&gt;</t>
  </si>
  <si>
    <t xml:space="preserve">IMT York &amp; Bank of York &amp; Floyd D. Johnson Technology Center </t>
  </si>
  <si>
    <t xml:space="preserve"> York Comprehensive High School</t>
  </si>
  <si>
    <t>York, SC, USA</t>
  </si>
  <si>
    <t xml:space="preserve">Essential Power, LLC/Comcast </t>
  </si>
  <si>
    <t xml:space="preserve"> WEST SPRINGFIELD HIGH</t>
  </si>
  <si>
    <t>West Springfield, Massachusetts, USA</t>
  </si>
  <si>
    <t>2015 NE District - Northeastern University Event - Industrial Safety Award sponsored by Underwriters Laboratories&lt;/p&gt;2015 NE District - UMass - Dartmouth Event - Judges' Award&lt;/p&gt;</t>
  </si>
  <si>
    <t>UBERGEEKS</t>
  </si>
  <si>
    <t xml:space="preserve">Pratt &amp; Whitney Automation </t>
  </si>
  <si>
    <t xml:space="preserve"> Madison County Schools</t>
  </si>
  <si>
    <t xml:space="preserve">Motorola </t>
  </si>
  <si>
    <t xml:space="preserve"> Belen Jesuit</t>
  </si>
  <si>
    <t>Combined Minds</t>
  </si>
  <si>
    <t xml:space="preserve">NASA/American Electric Power </t>
  </si>
  <si>
    <t xml:space="preserve"> Eastland Career Center</t>
  </si>
  <si>
    <t>Groveport, OH, USA</t>
  </si>
  <si>
    <t>The Boilermakers</t>
  </si>
  <si>
    <t xml:space="preserve">Google </t>
  </si>
  <si>
    <t xml:space="preserve"> John O'Connell High School</t>
  </si>
  <si>
    <t xml:space="preserve">FRC Hardship Grant/The Lathrop Family/Catie Cain/Solidworks </t>
  </si>
  <si>
    <t xml:space="preserve"> Benedictine High School</t>
  </si>
  <si>
    <t>Eclipse</t>
  </si>
  <si>
    <t>South Shore High School</t>
  </si>
  <si>
    <t>T12</t>
  </si>
  <si>
    <t xml:space="preserve">Comau Pico </t>
  </si>
  <si>
    <t>Central Tech Robotics</t>
  </si>
  <si>
    <t xml:space="preserve">McDonald's Restaurants of Canada Limited/Toronto District School Board/Apollo Sheet Metal Contractors Limited/Vaughan Electrcial Supply Co. Ltd </t>
  </si>
  <si>
    <t xml:space="preserve"> Central Technical School</t>
  </si>
  <si>
    <t>The SCREAM Team</t>
  </si>
  <si>
    <t xml:space="preserve">Ford Motor Company/Warren Industries, Inc./Metalmite Corporation &amp; Stoney Creek High School </t>
  </si>
  <si>
    <t xml:space="preserve">Kroger / Army ROTC / Noxsel-Waddell Foundation / Rockwell Automation / Alexander &amp; Associates / Milacron / Northrop Grumman Xetron / Terraqua Club / HB2Web, LLC / Forest Fair Village / Lakota Robotics, LLC / Lakota Robotics Boosters &amp; Lakota East High School &amp; Lakota West High School </t>
  </si>
  <si>
    <t>Liberty Township, Ohio, USA</t>
  </si>
  <si>
    <t>Relicycle</t>
  </si>
  <si>
    <t>2015 Queen City Regional - Imagery Award in honor of Jack Kamen&lt;/p&gt;2015 Queen City Regional - Volunteer of the Year&lt;/p&gt;</t>
  </si>
  <si>
    <t>Chief Sealth Robotics</t>
  </si>
  <si>
    <t xml:space="preserve">kevinro.com/Seattle Robotics Society </t>
  </si>
  <si>
    <t xml:space="preserve"> Chief Sealth High School</t>
  </si>
  <si>
    <t>Pythons</t>
  </si>
  <si>
    <t>Paideia School</t>
  </si>
  <si>
    <t xml:space="preserve">NASA/Lockheed Martin Aeronautics Company - Marietta </t>
  </si>
  <si>
    <t xml:space="preserve">South Shore Academy </t>
  </si>
  <si>
    <t xml:space="preserve"> GE Industrial Systems</t>
  </si>
  <si>
    <t>Batteries Not Included</t>
  </si>
  <si>
    <t xml:space="preserve">Cortec Precision Sheetmetal/Best Buy </t>
  </si>
  <si>
    <t xml:space="preserve"> Kehillah Jewish High School</t>
  </si>
  <si>
    <t>MSJ Robotics</t>
  </si>
  <si>
    <t xml:space="preserve">Manav Enterprises </t>
  </si>
  <si>
    <t xml:space="preserve"> Mission San Jose High School</t>
  </si>
  <si>
    <t xml:space="preserve">Palm Desert High School Foundation &amp; Palm Desert High School </t>
  </si>
  <si>
    <t xml:space="preserve"> Desert Sands Unified School District</t>
  </si>
  <si>
    <t>Palm Desert, CA, USA</t>
  </si>
  <si>
    <t>Team Echoes</t>
  </si>
  <si>
    <t xml:space="preserve">Raytheon Space and Airborne Systems/Boeing </t>
  </si>
  <si>
    <t xml:space="preserve"> Woodbridge High School</t>
  </si>
  <si>
    <t xml:space="preserve">National Starch and Chemical Co., Inc/Brother International/ADP Foundation </t>
  </si>
  <si>
    <t xml:space="preserve"> Manville High School</t>
  </si>
  <si>
    <t>Manville, NJ, USA</t>
  </si>
  <si>
    <t>Archangel Robotics</t>
  </si>
  <si>
    <t>St. Michael's College School</t>
  </si>
  <si>
    <t xml:space="preserve">Florence-Darlington Technical College </t>
  </si>
  <si>
    <t xml:space="preserve"> Academy for Careers and Technology</t>
  </si>
  <si>
    <t>Marion, South Carolina, USA</t>
  </si>
  <si>
    <t xml:space="preserve"> Pinole Valley High School</t>
  </si>
  <si>
    <t>Pinole, CA, USA</t>
  </si>
  <si>
    <t>Gears of Glebe</t>
  </si>
  <si>
    <t xml:space="preserve">ScotiaBank/I.B.M/General Bearing Service/Loucon Metals/SkyWave/Lockheed Martin &amp; Glebe Collegiate High School </t>
  </si>
  <si>
    <t xml:space="preserve"> O.C.D.S.B.</t>
  </si>
  <si>
    <t>Knightmares</t>
  </si>
  <si>
    <t xml:space="preserve">Starcare Foundation / UVA Career Development Office / Kyanite Mining Corporation / Virginia Farm Bureau / Buckingham Farm Bureau / VA Gateway / Von Holtzbrinck Publishing Services </t>
  </si>
  <si>
    <t xml:space="preserve"> Buckingham County Public Schools</t>
  </si>
  <si>
    <t>Buckingham, VA, USA</t>
  </si>
  <si>
    <t>Frank's Garage</t>
  </si>
  <si>
    <t xml:space="preserve">Newark-In-One </t>
  </si>
  <si>
    <t xml:space="preserve"> Francis W. Parker School</t>
  </si>
  <si>
    <t>Hot Rocks</t>
  </si>
  <si>
    <t xml:space="preserve">Waiakea High Foundation / The Science Factory </t>
  </si>
  <si>
    <t xml:space="preserve"> Waiakea High School</t>
  </si>
  <si>
    <t>Hilo, Hawaii, USA</t>
  </si>
  <si>
    <t>The Blue Knights</t>
  </si>
  <si>
    <t xml:space="preserve">Thiele Kaolin/Sandersville Railroad/Burgess Pigment/Imerys/J. M. Huber/Sandersville Technical College </t>
  </si>
  <si>
    <t xml:space="preserve"> Brentwood School</t>
  </si>
  <si>
    <t>Sandersville, GA, USA</t>
  </si>
  <si>
    <t xml:space="preserve">Fleet Ready Corp./BAE Systems/Show Ready Events/Dumpster Depot/JMD Industries </t>
  </si>
  <si>
    <t xml:space="preserve"> Londonderry Senior High School</t>
  </si>
  <si>
    <t>Londonderry, New Hampshire, USA</t>
  </si>
  <si>
    <t>Phat $tacks</t>
  </si>
  <si>
    <t>2014 Northeastern University District Event - District Chairman's Award&lt;/p&gt;2014 UNH District Event - Excellence in Engineering Award sponsored by Delphi&lt;/p&gt;2015 NE District - Reading Event - Team Spirit Award sponsored by Chrysler&lt;/p&gt;2015 NE FIRST District Championship presented by United Technologies - Creativity Award sponsored by Xerox&lt;/p&gt;2015 NE District - UNH Event - District Chairman's Award&lt;/p&gt;</t>
  </si>
  <si>
    <t xml:space="preserve">EBA&amp;D </t>
  </si>
  <si>
    <t xml:space="preserve"> Ethel Walker School</t>
  </si>
  <si>
    <t>Dust Devils</t>
  </si>
  <si>
    <t>River Valley High School</t>
  </si>
  <si>
    <t>Mohave Valley, AZ, USA</t>
  </si>
  <si>
    <t>Storm Troopers</t>
  </si>
  <si>
    <t xml:space="preserve">Disney </t>
  </si>
  <si>
    <t xml:space="preserve"> Celebration High School</t>
  </si>
  <si>
    <t>Celebration, FL, USA</t>
  </si>
  <si>
    <t>Team MG</t>
  </si>
  <si>
    <t xml:space="preserve">Toronto District School Board </t>
  </si>
  <si>
    <t xml:space="preserve"> Marc Garneau C.I.</t>
  </si>
  <si>
    <t>Wild Beast</t>
  </si>
  <si>
    <t xml:space="preserve">Milwaukee School Of Engineering/IEEE Milwaukee Section/SME Milwaukee Chapter 4/Pentair Water Treatment/Milwaukee FIRST Support Organization </t>
  </si>
  <si>
    <t xml:space="preserve">Lockheed Martin/OHS School Advisory Committee/Walt Disney World Ride and Show Engineering/Mad Genius Controllers/Entech Creative/NuWind/Kowboy Engineering </t>
  </si>
  <si>
    <t>Kissimmee, Florida, USA</t>
  </si>
  <si>
    <t>MOOSE</t>
  </si>
  <si>
    <t>2014 South Florida Regional  - Quality Award sponsored by Motorola&lt;/p&gt;2015 South Florida Regional - Quality Award sponsored by Motorola&lt;/p&gt;2015 Orlando Regional - Industrial Design Award sponsored by General Motors&lt;/p&gt;</t>
  </si>
  <si>
    <t>Junior Billikens</t>
  </si>
  <si>
    <t xml:space="preserve">NASA/The Boeing Company/Troco, L.L.C. </t>
  </si>
  <si>
    <t xml:space="preserve"> Saint Louis University High School</t>
  </si>
  <si>
    <t>The Ninjaneers</t>
  </si>
  <si>
    <t xml:space="preserve">DeVRY University/Lockheed Martin </t>
  </si>
  <si>
    <t xml:space="preserve"> Maynard Evans High School</t>
  </si>
  <si>
    <t xml:space="preserve">NASA/BMW/Michelin </t>
  </si>
  <si>
    <t xml:space="preserve"> Greer High School</t>
  </si>
  <si>
    <t>Greer, SC, USA</t>
  </si>
  <si>
    <t>Royal Robotrons</t>
  </si>
  <si>
    <t xml:space="preserve">Dreamworks Animation skg/California State University, Northridge/Raytheon </t>
  </si>
  <si>
    <t xml:space="preserve"> Louisville High School</t>
  </si>
  <si>
    <t xml:space="preserve">UTC Sikorsky Aircraft </t>
  </si>
  <si>
    <t>Wolcott, Connecticut, USA</t>
  </si>
  <si>
    <t>2014 Southington District Event - Gracious Professionalism? Award sponsored by Johnson &amp; Johnson&lt;/p&gt;2015 NE District - Waterbury Event - Gracious Professionalism Award sponsored by Johnson &amp; Johnson&lt;/p&gt;</t>
  </si>
  <si>
    <t xml:space="preserve">Harker Foundation/Gorilla Metals </t>
  </si>
  <si>
    <t xml:space="preserve"> the Harker School</t>
  </si>
  <si>
    <t>Huuernaut</t>
  </si>
  <si>
    <t>2014 Central Valley Regional - Entrepreneurship Award sponsored by Kleiner Perkins Caufield and Byers&lt;/p&gt;</t>
  </si>
  <si>
    <t xml:space="preserve">Waters Corporation/UTC/Parker Hannifin </t>
  </si>
  <si>
    <t xml:space="preserve"> Hollis-Brookline High School</t>
  </si>
  <si>
    <t>Hollis, New Hampshire, USA</t>
  </si>
  <si>
    <t>Nasus</t>
  </si>
  <si>
    <t>2014 Northeastern University District Event - Judges Award&lt;/p&gt;2014 UNH District Event - Industrial Design Award sponsored by General Motors&lt;/p&gt;2015 NE District - Northeastern University Event - Quality Award sponsored by Motorola&lt;/p&gt;2015 NE District - Reading Event - Industrial Safety Award sponsored by Underwriters Laboratories&lt;/p&gt;</t>
  </si>
  <si>
    <t xml:space="preserve">GM Canada / Marwood Metal fabricators / Ontario Power Generation &amp; Sinclair Secondary School </t>
  </si>
  <si>
    <t>Whitby, Ontario, Canada</t>
  </si>
  <si>
    <t>Triangulus Prime GT: RS Superleggera</t>
  </si>
  <si>
    <t xml:space="preserve">Maker Works/MDOE/Ford/Interstate All Battery Center Ann Arbor/Asana/Meldium/Olark/Hatch Stamping Company  </t>
  </si>
  <si>
    <t xml:space="preserve">NASA/Environmental Aeroscience Corporation/Starbot Inc. </t>
  </si>
  <si>
    <t xml:space="preserve"> STAR Academy</t>
  </si>
  <si>
    <t>Chaparral Robotic Eng And Tech Explorers Murrieta Amazing Grace Inventors Coalit</t>
  </si>
  <si>
    <t xml:space="preserve">Economic Development Corporation of Southwest California/Guidant/Southern California Gas Company/Solid State Stamping/Magnecomp Corporation/Cosworth, Inc./Flashpoint Machine/Crowder Machine and Tool/Chaparral High School Education Foundation </t>
  </si>
  <si>
    <t>Tech Warriors</t>
  </si>
  <si>
    <t xml:space="preserve">Turner Broadcasting System, Inc./National Society of Black Engineers </t>
  </si>
  <si>
    <t xml:space="preserve"> Sparks High School</t>
  </si>
  <si>
    <t>Sparks, NV, USA</t>
  </si>
  <si>
    <t>Team Emoticons</t>
  </si>
  <si>
    <t xml:space="preserve">Siemens Westinghouse/Walt Disney World/Devry University/Metal Essence, Inc. &amp; Winter Park High School &amp; Evans High School </t>
  </si>
  <si>
    <t>IronColts</t>
  </si>
  <si>
    <t xml:space="preserve">Sunoco </t>
  </si>
  <si>
    <t xml:space="preserve"> St. Clair Secondary School</t>
  </si>
  <si>
    <t xml:space="preserve">Powertrain Control Solutions / Midas of Richmond / Verizon Foundation / ShowBest </t>
  </si>
  <si>
    <t xml:space="preserve"> Deep Run High</t>
  </si>
  <si>
    <t>Glen Allen, Virginia, USA</t>
  </si>
  <si>
    <t>Caerphilly</t>
  </si>
  <si>
    <t>2014 Queen City Regional - Regional Chairman's Award&lt;/p&gt;2014 Queen City Regional - Team Spirit Award sponsored by Chrysler&lt;/p&gt;2014 Virginia Regional - Judges Award&lt;/p&gt;2015 Curie Division - Imagery Award in honor of Jack Kamen&lt;/p&gt;2015 Chesapeake Regional - Imagery Award in honor of Jack Kamen&lt;/p&gt;2015 Virginia Regional - Regional Finalists&lt;/p&gt;2015 Virginia Regional - Imagery Award in honor of Jack Kamen&lt;/p&gt;2015 Virginia Regional - FIRST Dean's List Finalist Award&lt;/p&gt;</t>
  </si>
  <si>
    <t>Titronics Digerati</t>
  </si>
  <si>
    <t xml:space="preserve">West Salem High Education Foundation / Hanard Machine Inc / Today's Hair / Schneider Charitable Foundation / West Salem Rotary / Meyer Memorial Trust </t>
  </si>
  <si>
    <t xml:space="preserve"> West Salem High School</t>
  </si>
  <si>
    <t>Scarborough Warriors At The Top</t>
  </si>
  <si>
    <t xml:space="preserve">Toronto District School Board/P S P Steel/My Office/Your Office/Integracon/Firestone Tire and Automotive Centre/Keybase Financial Group/Hart-Well Electrical Company Ltd/Civil Underground </t>
  </si>
  <si>
    <t xml:space="preserve"> Excavation Co./Metal Air Contractors Ltd./Koch Engineering Co. Ltd./Department of Foreign Affairs and International Trade/Home Hardware Dealers of the Greater Toronto Area/OPTECH INCORPORATED/Rotary Club of Scarborough/TD Waterhouse/International Brotherhood of Electrical Workers LU 353/Highland Creek Communit</t>
  </si>
  <si>
    <t>West Hill / Toronto, ON, Canada</t>
  </si>
  <si>
    <t xml:space="preserve">Bristol Myers-Squibb / Credit Suisse / J. Rupp Construction / Shiseido / East Windsor Regional School District / NDEP </t>
  </si>
  <si>
    <t xml:space="preserve"> HIGHTSTOWN HIGH</t>
  </si>
  <si>
    <t>Hightstown, New Jersey, USA</t>
  </si>
  <si>
    <t>MANTIS</t>
  </si>
  <si>
    <t>2014 Mid-Atlantic Robotics FRC Region Championship - Regional Finalist&lt;/p&gt;2014 Mid-Atlantic Robotics FRC Region Championship - Creativity Award sponsored by Xerox&lt;/p&gt;2014 MAR FIRST Robotics Bridgewater-Raritan District Competition - Finalist&lt;/p&gt;2014 MAR FIRST Robotics Bridgewater-Raritan District Competition - Excellence in Engineering Award sponsored by Delphi&lt;/p&gt;2015 Archimedes Division  - Championship Subdivision Winner&lt;/p&gt;2015 Mid-Atlantic Robotics District Championship - Woodie Flowers Finalist Award&lt;/p&gt;2015 MAR District - Seneca Event - Excellence in Engineering Award sponsored by Delphi&lt;/p&gt;</t>
  </si>
  <si>
    <t xml:space="preserve">NASA/Hereford Camera Co LLC/L.E. Mueller Ind./Sunnen Products Co. </t>
  </si>
  <si>
    <t>St Louis, MO, USA</t>
  </si>
  <si>
    <t xml:space="preserve">GE Volunteers/MSOE (Milwaukee School of Engineering/Quad Graphics/Mantz Automation </t>
  </si>
  <si>
    <t xml:space="preserve"> Hartford High</t>
  </si>
  <si>
    <t>Hartford, Wisconsin, USA</t>
  </si>
  <si>
    <t>The Rabid Rabbits</t>
  </si>
  <si>
    <t>Smyrna, GA, USA</t>
  </si>
  <si>
    <t xml:space="preserve">CAPTECH VENTURES, INC. </t>
  </si>
  <si>
    <t xml:space="preserve"> Collegiate School</t>
  </si>
  <si>
    <t xml:space="preserve">The Boeing Company/Midwest Machine Tool Training Center/Boeing Employees Community Fund/Nidec Motor Corporation/Toyota/Ameren Missouri/DCS Holdings Group, LLC </t>
  </si>
  <si>
    <t>O'Fallon, Missouri, USA</t>
  </si>
  <si>
    <t>TAD Pole</t>
  </si>
  <si>
    <t>2015 St. Louis Regional - Imagery Award in honor of Jack Kamen&lt;/p&gt;2015 Newton Division - Imagery Award in honor of Jack Kamen&lt;/p&gt;</t>
  </si>
  <si>
    <t>Metal Minds</t>
  </si>
  <si>
    <t xml:space="preserve">Mid-Atlantic Broadband Communities Corporation / First Piedmont Corp. / Danville-Pittsylvania County Chamber of Commerce / Mecklenberg Electric Co-operative / Chatham Rotary Club / New London Technology / Pittsylvania Co. Schools </t>
  </si>
  <si>
    <t xml:space="preserve"> CHATHAM HIGH</t>
  </si>
  <si>
    <t>Chatham, Virginia, USA</t>
  </si>
  <si>
    <t>ZULU</t>
  </si>
  <si>
    <t xml:space="preserve">Virginia Business Education Partnership/Radford Univ </t>
  </si>
  <si>
    <t xml:space="preserve"> Pulaski County High School</t>
  </si>
  <si>
    <t>Radford, VA, USA</t>
  </si>
  <si>
    <t>Site 3 Engineering</t>
  </si>
  <si>
    <t>Carmichael, CA, USA</t>
  </si>
  <si>
    <t>Rockwood Robotics Rock-Bots""</t>
  </si>
  <si>
    <t xml:space="preserve">Boeing </t>
  </si>
  <si>
    <t xml:space="preserve"> Rockwood School District</t>
  </si>
  <si>
    <t>Wildwood, MO, USA</t>
  </si>
  <si>
    <t xml:space="preserve">UTC </t>
  </si>
  <si>
    <t>Brookfield, Connecticut, USA</t>
  </si>
  <si>
    <t>2014 Groton District Event - Excellence in Engineering Award sponsored by Delphi&lt;/p&gt;</t>
  </si>
  <si>
    <t xml:space="preserve">DOW/Boston Scientific </t>
  </si>
  <si>
    <t xml:space="preserve"> Algonquin Reg High</t>
  </si>
  <si>
    <t>Northboro, Massachusetts, USA</t>
  </si>
  <si>
    <t>2014 WPI District Event - Judges Award&lt;/p&gt;2014 New England FRC Region Championship - Creativity Award sponsored by Xerox&lt;/p&gt;2014 New England FRC Region Championship - FIRST Dean's List Finalist&lt;/p&gt;2014 Rhode Island District Event - District Chairman's Award&lt;/p&gt;2015 NE District - Reading Event - Creativity Award sponsored by Xerox&lt;/p&gt;2015 NE FIRST District Championship presented by United Technologies - Gracious Professionalism Award sponsored by Johnson &amp; Johnson&lt;/p&gt;2015 NE FIRST District Championship presented by United Technologies - District Championship Finalist&lt;/p&gt;2015 NE District - Rhode Island Event - District Event Winner&lt;/p&gt;2015 NE District - Rhode Island Event - Creativity Award sponsored by Xerox&lt;/p&gt;</t>
  </si>
  <si>
    <t xml:space="preserve">University of North Dakota - </t>
  </si>
  <si>
    <t xml:space="preserve"> Surrey High School -</t>
  </si>
  <si>
    <t>Surrey, ND, USA</t>
  </si>
  <si>
    <t xml:space="preserve">Savannah River Nuclear Solutions/Aiken County Public Schools </t>
  </si>
  <si>
    <t xml:space="preserve"> Aiken High</t>
  </si>
  <si>
    <t>Aiken, South Carolina, USA</t>
  </si>
  <si>
    <t>Frankenbots</t>
  </si>
  <si>
    <t xml:space="preserve">Thrivent Financial/Haskins Inc/Pentair Water/MPC </t>
  </si>
  <si>
    <t xml:space="preserve"> Delavan Darien High School</t>
  </si>
  <si>
    <t>Delavan, WI, USA</t>
  </si>
  <si>
    <t>TechnoEagles</t>
  </si>
  <si>
    <t xml:space="preserve">Kansas Space Grant Consortium and Axtell High School/OZ Automation </t>
  </si>
  <si>
    <t xml:space="preserve"> Axtell High School</t>
  </si>
  <si>
    <t>Axtell, KS, USA</t>
  </si>
  <si>
    <t>The Prep</t>
  </si>
  <si>
    <t xml:space="preserve">NASA/USC MESA </t>
  </si>
  <si>
    <t xml:space="preserve"> Washington Prep HS</t>
  </si>
  <si>
    <t>patriots</t>
  </si>
  <si>
    <t xml:space="preserve">North Dakota Space Grant Consortium/NASA </t>
  </si>
  <si>
    <t xml:space="preserve"> May-Port C.G. High School</t>
  </si>
  <si>
    <t>Mayville, ND, USA</t>
  </si>
  <si>
    <t xml:space="preserve">City of Paola / Dean Scherman Memorial Fund / The Baehr Foundation / KC Power Source / National Instruments / Monsanto Fund / Kalmar Solutions </t>
  </si>
  <si>
    <t xml:space="preserve"> Paola High</t>
  </si>
  <si>
    <t>Paola, Kansas, USA</t>
  </si>
  <si>
    <t>Tote-O</t>
  </si>
  <si>
    <t>2014 Crossroads Regional - Regional Chairman's Award&lt;/p&gt;2014 Crossroads Regional - Regional Winner&lt;/p&gt;2014 Crossroads Regional - Woodie Flowers Finalist Award&lt;/p&gt;2014 Crossroads Regional - FIRST Dean's List Finalist&lt;/p&gt;2015 Arkansas Rock City Regional - Gracious Professionalism Award sponsored by Johnson &amp; Johnson&lt;/p&gt;</t>
  </si>
  <si>
    <t>The RoboHawks</t>
  </si>
  <si>
    <t>Binary Bulldogs</t>
  </si>
  <si>
    <t xml:space="preserve">Lockheed Martin Aeronautics- Palmdale / Rancho Vista Development Corp / GIMJ Investment Group LLC-Wingstop Franchisees </t>
  </si>
  <si>
    <t xml:space="preserve">The Power Hawks Robotics Club, Inc./NASA/NSA Grant/Anne Arundel County Public Schools/Rockwell Collins/Microsoft/Booz Allen/Lockheed Martin/Daly Computers/Multimed Technical Services, Inc/Chesapeake Regional Tech Council/Earth Observation Technologies LLC/Koons Ford of Annapolis/Family Veterinary Clinic/Koons Toyota of Annapolis/Inovex Information Systems/Hughes Remodeling LLC/Bayside Nissan of Annapolis/Commodore Mayo Kiwanis Club/Uni-Tech Collision Repair/Google/BIT Solutions/Righttime Medical/McCarter Welding/Mike &amp; Pat Meinhold/Michelle &amp; Robert Phibbons/Brumby Contracting Inc. </t>
  </si>
  <si>
    <t xml:space="preserve"> South River High</t>
  </si>
  <si>
    <t>Edgewater, Maryland, USA</t>
  </si>
  <si>
    <t>Tower Hawk</t>
  </si>
  <si>
    <t>2014 Chesapeake Regional - Imagery Award in honor of Jack Kamen&lt;/p&gt;2014 North Carolina Regional - Regional Finalist&lt;/p&gt;2014 North Carolina Regional - Entrepreneurship Award sponsored by Kleiner Perkins Caufield and Byers&lt;/p&gt;2015 New York Tech Valley Regional - Regional Chairman's Award&lt;/p&gt;</t>
  </si>
  <si>
    <t xml:space="preserve"> Timothy Eaton BTI</t>
  </si>
  <si>
    <t>Urban Assault</t>
  </si>
  <si>
    <t xml:space="preserve">Temple Engineering </t>
  </si>
  <si>
    <t xml:space="preserve"> High School of Engineering and Science</t>
  </si>
  <si>
    <t xml:space="preserve">Innovation First International/General Motors St. Catharines Powertrain </t>
  </si>
  <si>
    <t>St. Catharines, Ontario, Canada</t>
  </si>
  <si>
    <t>Simbot SideSwipe</t>
  </si>
  <si>
    <t>2014 Einstein Field - Championship Finalists&lt;/p&gt;2014 Newton Division - Championship Winners&lt;/p&gt;2014 Newton Division - Quality Award sponsored by Motorola&lt;/p&gt;2014 Greater Toronto East Regional  - Quality Award sponsored by Motorola&lt;/p&gt;2014 Waterloo Regional  - Industrial Design Award sponsored by General Motors&lt;/p&gt;2014 Windsor Essex Great Lakes Regional - Regional Winner&lt;/p&gt;2014 Windsor Essex Great Lakes Regional - Industrial Design Award sponsored by General Motors&lt;/p&gt;2014 Windsor Essex Great Lakes Regional - Woodie Flowers Finalist Award&lt;/p&gt;2014 Windsor Essex Great Lakes Regional - FIRST Dean's List Finalist&lt;/p&gt;2015 Curie Division - Championship Subdivision Winner&lt;/p&gt;2015 Greater Toronto Central Regional - Regional Winners&lt;/p&gt;2015 Greater Toronto Central Regional - Industrial Design Award sponsored by General Motors&lt;/p&gt;2015 Waterloo Regional - Regional Winners&lt;/p&gt;2015 Waterloo Regional - Industrial Design Award sponsored by General Motors&lt;/p&gt;2015 Windsor Essex Great Lakes Regional - Regional Winners&lt;/p&gt;2015 Windsor Essex Great Lakes Regional - Industrial Design Award sponsored by General Motors&lt;/p&gt;</t>
  </si>
  <si>
    <t xml:space="preserve"> Santa Monica High School</t>
  </si>
  <si>
    <t xml:space="preserve"> Valley Alternative Schools</t>
  </si>
  <si>
    <t>NERDS INC.</t>
  </si>
  <si>
    <t xml:space="preserve">NASA/Kimberly-Clark Corp/University of Tennessee Knoxville/Phelps Engineering Company Inc. </t>
  </si>
  <si>
    <t xml:space="preserve"> South-Doyle High</t>
  </si>
  <si>
    <t xml:space="preserve">FLEXTRONICS/NXP/City of Milpitas </t>
  </si>
  <si>
    <t xml:space="preserve"> Milpitas High School</t>
  </si>
  <si>
    <t>Railbots</t>
  </si>
  <si>
    <t xml:space="preserve">NASA Glenn Research Center/GE Consumer Products-Lighting/RTA </t>
  </si>
  <si>
    <t xml:space="preserve"> Collinwood Computech Senior High School</t>
  </si>
  <si>
    <t xml:space="preserve">General Dynamics Mission Systems / The BUS, er, the mobile workshop / Booz Allen Hamilton / The Soter Group </t>
  </si>
  <si>
    <t>Oakton (open to all Fairfax County), Virginia, USA</t>
  </si>
  <si>
    <t>UberBots</t>
  </si>
  <si>
    <t xml:space="preserve">Avon Public Schools/UTC/OFS </t>
  </si>
  <si>
    <t>Avon, Connecticut, USA</t>
  </si>
  <si>
    <t>Orion</t>
  </si>
  <si>
    <t>2014 Groton District Event - Judges Award&lt;/p&gt;2014 Hartford District Event - Finalist&lt;/p&gt;2015 NE District - Hartford Event - Team Spirit Award sponsored by Chrysler&lt;/p&gt;2015 NE District - UMass - Dartmouth Event - Quality Award sponsored by Motorola&lt;/p&gt;2015 NE FIRST District Championship presented by United Technologies - Quality Award sponsored by Motorola&lt;/p&gt;</t>
  </si>
  <si>
    <t xml:space="preserve">Northrop-Grumman </t>
  </si>
  <si>
    <t xml:space="preserve">Xerox Corporation &amp; Webster-Schroeder High School </t>
  </si>
  <si>
    <t xml:space="preserve"> Thomas High School</t>
  </si>
  <si>
    <t>Webster, New York, USA</t>
  </si>
  <si>
    <t>2014 New York Tech Valley Regional - Regional Winner&lt;/p&gt;2014 New York Tech Valley Regional - Creativity Award sponsored by Xerox&lt;/p&gt;2015 Finger Lakes Regional - Creativity Award sponsored by Xerox&lt;/p&gt;2015 Finger Lakes Regional - Volunteer of the Year&lt;/p&gt;2015 Rah Cha Cha Ruckus - Restless Spirits&lt;/p&gt;2015 Greater Pittsburgh Regional - Creativity Award sponsored by Xerox&lt;/p&gt;</t>
  </si>
  <si>
    <t xml:space="preserve">ViaSat/WIT/MB&amp;R Engineering/TechTop </t>
  </si>
  <si>
    <t>Milton, Georgia, USA</t>
  </si>
  <si>
    <t>Binny (and the Jets)</t>
  </si>
  <si>
    <t>2015 Peachtree Regional - Judges' Award&lt;/p&gt;</t>
  </si>
  <si>
    <t xml:space="preserve">CAE Inc </t>
  </si>
  <si>
    <t xml:space="preserve"> Rosemount Technology  Centre</t>
  </si>
  <si>
    <t>Phantoms</t>
  </si>
  <si>
    <t xml:space="preserve">Boeing/Albany Schools Foundation/Ashbrooke Independent School </t>
  </si>
  <si>
    <t>Robo-Techs</t>
  </si>
  <si>
    <t xml:space="preserve">NASA/Mack Truck/Washington County Public Schools </t>
  </si>
  <si>
    <t xml:space="preserve"> Washington County Technical High School</t>
  </si>
  <si>
    <t>Hagerstown, MD, USA</t>
  </si>
  <si>
    <t>R.A.P.T.A.R. (Robotics Adventure Professionals of Tidewater and Richmond)</t>
  </si>
  <si>
    <t xml:space="preserve">Fredericksburg Academy </t>
  </si>
  <si>
    <t xml:space="preserve"> RAPTAR</t>
  </si>
  <si>
    <t>The Hug A Bots</t>
  </si>
  <si>
    <t xml:space="preserve">NASA/Nevada Space Grant Consortium/University of Nevada, Reno </t>
  </si>
  <si>
    <t xml:space="preserve"> Procter Hug High School</t>
  </si>
  <si>
    <t>WHS Schmoebotics</t>
  </si>
  <si>
    <t xml:space="preserve">Raytheon/Brenner-Fiedler Pneumatics/Boeing/Shining Technology/Cardinal Pacific Escrow/JAGZ </t>
  </si>
  <si>
    <t xml:space="preserve"> Whitney High School</t>
  </si>
  <si>
    <t>Nutty Genius's</t>
  </si>
  <si>
    <t xml:space="preserve">NASA/Navair </t>
  </si>
  <si>
    <t xml:space="preserve"> Mt. Miguel High School</t>
  </si>
  <si>
    <t>Spring Valley, CA, USA</t>
  </si>
  <si>
    <t xml:space="preserve">Mathews High School/Mathews Community Foundation </t>
  </si>
  <si>
    <t xml:space="preserve"> Mathews High</t>
  </si>
  <si>
    <t>Mathews, Virginia, USA</t>
  </si>
  <si>
    <t>2014 Virginia Regional - FIRST Dean's List Finalist&lt;/p&gt;</t>
  </si>
  <si>
    <t xml:space="preserve">Aerojet Rocketdyne / Xerox Corporation / The Boeing Company / Frazier Aviation / Numatc Engineering / Solidworks / ToyBuilder Labs / JRM Enterprises / McConnell, Montalvo&amp; Assoc. Inc. / Vico Tool and Die / Six8 Motorsports / Snap! Productions </t>
  </si>
  <si>
    <t xml:space="preserve"> Chaminade College Preparatory High School</t>
  </si>
  <si>
    <t>West Hills, California, USA</t>
  </si>
  <si>
    <t>Inspiration</t>
  </si>
  <si>
    <t>2014 Colorado Regional - Regional Winner&lt;/p&gt;2014 Colorado Regional - Industrial Design Award sponsored by General Motors&lt;/p&gt;2015 Los Angeles Regional sponsored by The Roddenberry Foundation - FIRST Dean's List Finalist Award&lt;/p&gt;</t>
  </si>
  <si>
    <t>The Chamblee Gear Grinders</t>
  </si>
  <si>
    <t>Chamblee High School</t>
  </si>
  <si>
    <t>Chamblee, GA, USA</t>
  </si>
  <si>
    <t>MAGNADON</t>
  </si>
  <si>
    <t>Holly High School</t>
  </si>
  <si>
    <t>Holly, MI, USA</t>
  </si>
  <si>
    <t>TAS Megawatts</t>
  </si>
  <si>
    <t xml:space="preserve">G.E. Volunteers </t>
  </si>
  <si>
    <t xml:space="preserve"> Thomas A. Stewart High School</t>
  </si>
  <si>
    <t>Peterborough, ON, Canada</t>
  </si>
  <si>
    <t xml:space="preserve"> Mainland High School</t>
  </si>
  <si>
    <t xml:space="preserve">Lockheed Martin/One Point Inc./Abington Education Improvement Organization </t>
  </si>
  <si>
    <t xml:space="preserve"> Abington Heights Hs</t>
  </si>
  <si>
    <t>Clarks Summit, Pennsylvania, USA</t>
  </si>
  <si>
    <t>2015 MAR District - Mt. Olive Event - District Event Winner&lt;/p&gt;</t>
  </si>
  <si>
    <t>Coquitron</t>
  </si>
  <si>
    <t xml:space="preserve">Ethicon LLC &amp; Vocacional Antonio Fernos Isern &amp; Baptist Private High School Caguas &amp; Vocacional Republica de Costa Rica &amp; Puerto Rico Christian School &amp; Petra Mercado &amp; Jos├⌐ Campeche High School &amp; Vocacional Antonio Fernos Isern &amp; St. Mary's High School &amp; Luis Mu├▒oz Rivera High School Utuado &amp; Jose Gautiier Benitez High School &amp; Vocacional Antonio Fernos Isern High School &amp; A.C.I.S. High School &amp; San Jose Private High School &amp; Notre Dame High School </t>
  </si>
  <si>
    <t xml:space="preserve"> Jos├⌐ Campeche High School</t>
  </si>
  <si>
    <t>San Lorenzo, PR, USA</t>
  </si>
  <si>
    <t xml:space="preserve">Newfoundland &amp; Labrador Hydro/IOC/Hodge Brothers/Wabush Mines/P&amp;H/Town Wabush/Lab Glass &amp; Alumium/Saan/Mother Woods/Scotia Bank/Fitz's Enterprizes/CWD/Office Works/Budget/CIBC/HJ O'Connell/Carol Auto/Town of Lab City </t>
  </si>
  <si>
    <t xml:space="preserve"> Menihek  High School</t>
  </si>
  <si>
    <t>Labrador City, NL, Canada</t>
  </si>
  <si>
    <t>The Herdinators</t>
  </si>
  <si>
    <t xml:space="preserve">BAE Systems/Optimist Club/thermogenesis </t>
  </si>
  <si>
    <t xml:space="preserve"> Elk Grove High School</t>
  </si>
  <si>
    <t>Studio City, California, USA</t>
  </si>
  <si>
    <t>Lewis</t>
  </si>
  <si>
    <t xml:space="preserve"> Thousand Oaks High School</t>
  </si>
  <si>
    <t>Thousand Oaks, CA, USA</t>
  </si>
  <si>
    <t xml:space="preserve">NASA/Dr. C/Microchip Technology Inc./DeVry Institute-Phoenix </t>
  </si>
  <si>
    <t xml:space="preserve"> PACE Preparatory Academy</t>
  </si>
  <si>
    <t>Camp Verde, AZ, USA</t>
  </si>
  <si>
    <t xml:space="preserve">Contra Costa College/NASA/The Ed Fund/Tap Plastics/Honda of El Cerrito/TCI Aluminum North </t>
  </si>
  <si>
    <t xml:space="preserve"> Middle College High School</t>
  </si>
  <si>
    <t>Blue Stars</t>
  </si>
  <si>
    <t xml:space="preserve">Olin College &amp; Community Academy of Science and Health &amp; The Engineering School </t>
  </si>
  <si>
    <t xml:space="preserve"> Social Justice Academy</t>
  </si>
  <si>
    <t xml:space="preserve">The Gallivan Family/Dale Tool &amp; Die/Merrikin Engineering/Waters Corporation/RiverTaw </t>
  </si>
  <si>
    <t xml:space="preserve"> Walpole High</t>
  </si>
  <si>
    <t>Walpole, Massachusetts, USA</t>
  </si>
  <si>
    <t>2014 Galileo Division - Championship Finalists&lt;/p&gt;2014 Northeastern University District Event - Excellence in Engineering Award sponsored by Delphi&lt;/p&gt;2014 WPI District Event - Industrial Design Award sponsored by General Motors&lt;/p&gt;2014 New England FRC Region Championship - Gracious Professionalism Award sponsored by Johnson &amp; Johnson&lt;/p&gt;</t>
  </si>
  <si>
    <t>Harrisonburg High School Blue Streaks</t>
  </si>
  <si>
    <t xml:space="preserve">Virginia Business Education Partnership/James Madison University College of Integrated Science and Technology </t>
  </si>
  <si>
    <t xml:space="preserve"> Harrisonburg High School</t>
  </si>
  <si>
    <t>Harrisonburburg, VA, USA</t>
  </si>
  <si>
    <t xml:space="preserve">The Alumni Association of The Bronx High School of Science/ConEdison/Bloomberg/Solon E. Summerfield Foundation, Inc. </t>
  </si>
  <si>
    <t xml:space="preserve"> Bronx High School of Science</t>
  </si>
  <si>
    <t xml:space="preserve">John Deere / PTC / National Instruments / Konrad Caminhoes / Novo Hamburgo City Hall / Severo Industria / Metalthaga </t>
  </si>
  <si>
    <t xml:space="preserve"> Marista Pio XII </t>
  </si>
  <si>
    <t>Novo Hamburgo, Rio Grande do Sul, Brazil</t>
  </si>
  <si>
    <t>2014 SBPLI Long Island Regional - Regional Winner&lt;/p&gt;2014 SBPLI Long Island Regional - Entrepreneurship Award sponsored by Kleiner Perkins Caufield and Byers&lt;/p&gt;2014 New York City Regional - Regional Finalist&lt;/p&gt;2014 New York City Regional - Innovation in Control Award sponsored by Rockwell Automation&lt;/p&gt;2015 SBPLI Long Island Regional - Regional Chairman's Award&lt;/p&gt;2015 Virginia Regional - Team Spirit Award sponsored by Chrysler&lt;/p&gt;</t>
  </si>
  <si>
    <t xml:space="preserve">Jim and Dede Bartlett Foundation/Comcast/Ball Aerospace </t>
  </si>
  <si>
    <t>Boulder, Colorado, USA</t>
  </si>
  <si>
    <t>The Corps</t>
  </si>
  <si>
    <t xml:space="preserve">EnCana Oil &amp; Gas / US Forest Service / Grimsley's / Collbran Job Corps Grand Mesa / Grand Junction Chrysler Jeep Dodge </t>
  </si>
  <si>
    <t xml:space="preserve"> Collbran Job Corps Grand Mesa High School</t>
  </si>
  <si>
    <t xml:space="preserve">Boeing/Galvanix/Office of Senator Gil Cedillo/Northrop Grumman/California Institute of Technology/Macy's Foundation/Drs. Jack and Susan Blumenthal/Jet Propulsion Laboratory </t>
  </si>
  <si>
    <t>2015 Ventura Regional - Team Spirit Award sponsored by Chrysler&lt;/p&gt;</t>
  </si>
  <si>
    <t xml:space="preserve">The Boeing Company/NASA-JPL/SMHS PTSA/Chinese Club of San Marino </t>
  </si>
  <si>
    <t xml:space="preserve"> San Marino High</t>
  </si>
  <si>
    <t>San Marino, California, USA</t>
  </si>
  <si>
    <t>Ti 22</t>
  </si>
  <si>
    <t>2014 Los Angeles Regional sponsored by The Roddenberry Foundation - Industrial Safety Award sponsored by Underwriters Laboratories&lt;/p&gt;2014 Los Angeles Regional sponsored by The Roddenberry Foundation - Entrepreneurship Award sponsored by Kleiner Perkins Caufield and Byers&lt;/p&gt;2015 Los Angeles Regional sponsored by The Roddenberry Foundation - Imagery Award in honor of Jack Kamen&lt;/p&gt;2015 Las Vegas Regional - Quality Award sponsored by Motorola&lt;/p&gt;</t>
  </si>
  <si>
    <t xml:space="preserve">Machine Science/Nypro Inc </t>
  </si>
  <si>
    <t xml:space="preserve"> Tech Boston  Academy</t>
  </si>
  <si>
    <t>Brighton, MA, USA</t>
  </si>
  <si>
    <t xml:space="preserve">NASA White Sands Test Facility </t>
  </si>
  <si>
    <t xml:space="preserve"> Canutillo High / NMSU</t>
  </si>
  <si>
    <t>Canutillo, TX, USA</t>
  </si>
  <si>
    <t>Trojan Horses</t>
  </si>
  <si>
    <t xml:space="preserve">Johnson Controls/SDSGC </t>
  </si>
  <si>
    <t xml:space="preserve"> Faulkton Area HS</t>
  </si>
  <si>
    <t>Faulkton, SD, USA</t>
  </si>
  <si>
    <t xml:space="preserve">NASA/Boeing/Coyote Cabling </t>
  </si>
  <si>
    <t>Las Cruces, New Mexico, USA</t>
  </si>
  <si>
    <t>Vertigo</t>
  </si>
  <si>
    <t>2014 Hub City Regional - Gracious Professionalism? Award sponsored by Johnson &amp; Johnson&lt;/p&gt;</t>
  </si>
  <si>
    <t xml:space="preserve">Bechtel </t>
  </si>
  <si>
    <t>M-O</t>
  </si>
  <si>
    <t>2015 Arizona West Regional - Team Spirit Award sponsored by Chrysler&lt;/p&gt;</t>
  </si>
  <si>
    <t>Highlander Robotics</t>
  </si>
  <si>
    <t xml:space="preserve">NASA/JCB Inc./US Army Corp of Engineers/Savannah Tech </t>
  </si>
  <si>
    <t xml:space="preserve"> Groves High School</t>
  </si>
  <si>
    <t>Garden City, GA, USA</t>
  </si>
  <si>
    <t xml:space="preserve">NASA/Armstrong Atlantic State University/Armstrong </t>
  </si>
  <si>
    <t xml:space="preserve"> Windsor Forest High School</t>
  </si>
  <si>
    <t xml:space="preserve">CTDI/Exelon Generation </t>
  </si>
  <si>
    <t xml:space="preserve"> Malvern Preparatory School</t>
  </si>
  <si>
    <t>Malvern, Pennsylvania, USA</t>
  </si>
  <si>
    <t>Fairbanks Robarctics</t>
  </si>
  <si>
    <t xml:space="preserve">University of Alaska-Fairbanks/INRA/NASA/British Petroleum/Goldstream Lions/Met-Life/Gene's Crysler &amp; West Valley High School </t>
  </si>
  <si>
    <t>We Tek Too</t>
  </si>
  <si>
    <t xml:space="preserve">SMC Corporation </t>
  </si>
  <si>
    <t>MECHA-JAGS</t>
  </si>
  <si>
    <t>Stephenson High School</t>
  </si>
  <si>
    <t>Stone Mountain, GA, USA</t>
  </si>
  <si>
    <t xml:space="preserve"> De Smet Jesuit High School</t>
  </si>
  <si>
    <t>Atomsmashers</t>
  </si>
  <si>
    <t xml:space="preserve">Gulfstream Aerospace Corporation/Motion Industries </t>
  </si>
  <si>
    <t xml:space="preserve"> Sol C Johnson High School</t>
  </si>
  <si>
    <t>Thunderbolt, GA, USA</t>
  </si>
  <si>
    <t xml:space="preserve">Intesys </t>
  </si>
  <si>
    <t xml:space="preserve"> Mesquite High School</t>
  </si>
  <si>
    <t>The Boeing Company/Heat Transfer Systems/Savvis Inc./Electronic Support Systems/Rockwell Automation/Bendler Boiler/Dobbs Tire and Auto Centers</t>
  </si>
  <si>
    <t>Manchester, MO, USA</t>
  </si>
  <si>
    <t>Team Ascari</t>
  </si>
  <si>
    <t>Collins Hill High School</t>
  </si>
  <si>
    <t>Cobra Robotics</t>
  </si>
  <si>
    <t xml:space="preserve">DeWALT/JE JACOBS/Army Research Laboratory </t>
  </si>
  <si>
    <t xml:space="preserve"> Harford Technical High School</t>
  </si>
  <si>
    <t>Bel Air, MD, USA</t>
  </si>
  <si>
    <t>The X-Bots</t>
  </si>
  <si>
    <t>Schenley High School</t>
  </si>
  <si>
    <t>Brick City Flame</t>
  </si>
  <si>
    <t xml:space="preserve">Mercedes Benz/NJIT &amp; Newark Public Shcools  </t>
  </si>
  <si>
    <t>RoboRavens1</t>
  </si>
  <si>
    <t xml:space="preserve">Hitachi Automotive/Form Tech Industries </t>
  </si>
  <si>
    <t>Royal Oak, Michigan, USA</t>
  </si>
  <si>
    <t>2015 FIM District - Troy Event - District Event Winner&lt;/p&gt;</t>
  </si>
  <si>
    <t xml:space="preserve">Grosse Pointe Public Schools/GM &amp; Grosse Pointe North High School </t>
  </si>
  <si>
    <t xml:space="preserve"> Grosse Pointe South High School</t>
  </si>
  <si>
    <t>Grosse Pointe , Michigan, USA</t>
  </si>
  <si>
    <t>2014 Center Line FIRST Robotics District Competition - Industrial Design Award sponsored by General Motors&lt;/p&gt;2014 Center Line FIRST Robotics District Competition - Team Spirit Award sponsored by Chrysler&lt;/p&gt;2014 Howell FIRST Robotics District Competition - Team Spirit Award sponsored by Chrysler&lt;/p&gt;2015 FIM District - Bedford Event - District Event Finalist&lt;/p&gt;2015 FIM District - Center Line Event - District Event Finalist&lt;/p&gt;2015 FIM District - Center Line Event - Team Spirit Award sponsored by Chrysler&lt;/p&gt;2015 FIM District - Howell Event - District Event Finalist&lt;/p&gt;2015 FIM District - Howell Event - Excellence in Engineering Award sponsored by Delphi&lt;/p&gt;</t>
  </si>
  <si>
    <t>ANONOBOTS</t>
  </si>
  <si>
    <t>Overland High School</t>
  </si>
  <si>
    <t>Keystone Oaks High School</t>
  </si>
  <si>
    <t xml:space="preserve">NASA/Michigan Technological University </t>
  </si>
  <si>
    <t xml:space="preserve"> Conserve School</t>
  </si>
  <si>
    <t>Land O Lakes, WI, USA</t>
  </si>
  <si>
    <t>S.O.A.R. (Students of Applied Robotics)</t>
  </si>
  <si>
    <t xml:space="preserve">United States Navy / Northrop Grumman / National Society of Black Engineers / The Custom District &amp; Black Engineers </t>
  </si>
  <si>
    <t xml:space="preserve"> CHARLES HERBERT FLOWERS HIGH</t>
  </si>
  <si>
    <t>Springdale, Maryland, USA</t>
  </si>
  <si>
    <t xml:space="preserve">Northrop Grumman / The Boeing Company / Raytheon / Toyota / The Johnson Family / Moog Aircraft Group / El Camino College / Torrance Education Foundation / ExxonMobil / LA Solar / Jack's Pizza / Facet Interactive </t>
  </si>
  <si>
    <t xml:space="preserve"> South High</t>
  </si>
  <si>
    <t>Torrance, California, USA</t>
  </si>
  <si>
    <t>JaniTor</t>
  </si>
  <si>
    <t>2014 Los Angeles Regional sponsored by The Roddenberry Foundation - Creativity Award sponsored by Xerox&lt;/p&gt;2015 Los Angeles Regional sponsored by The Roddenberry Foundation - Regional Finalists&lt;/p&gt;2015 Los Angeles Regional sponsored by The Roddenberry Foundation - Innovation in Control Award sponsored by Rockwell Automation&lt;/p&gt;</t>
  </si>
  <si>
    <t xml:space="preserve">Educational Robot Company </t>
  </si>
  <si>
    <t xml:space="preserve"> North Hills Senior High School</t>
  </si>
  <si>
    <t>Central Westmoreland CTC</t>
  </si>
  <si>
    <t>CSI:Monroe</t>
  </si>
  <si>
    <t xml:space="preserve">NASA Stennis Space Center/Southern Tooling and Machine Works </t>
  </si>
  <si>
    <t xml:space="preserve"> Monroe County Vocational Center</t>
  </si>
  <si>
    <t>Aberdeen, MS, USA</t>
  </si>
  <si>
    <t xml:space="preserve">CTC Foundation </t>
  </si>
  <si>
    <t xml:space="preserve"> Forest Hills High School</t>
  </si>
  <si>
    <t>Sidman, PA, USA</t>
  </si>
  <si>
    <t>PANDEMONIUM</t>
  </si>
  <si>
    <t>West Babylon, NY, USA</t>
  </si>
  <si>
    <t xml:space="preserve"> St. Edward High School</t>
  </si>
  <si>
    <t>Badgerbots</t>
  </si>
  <si>
    <t xml:space="preserve">AEP/FIRST Robotics/ARC Specialties/Houston Robotics/ESAB Cutting and Welding/Tymetal </t>
  </si>
  <si>
    <t xml:space="preserve"> Bruni High School Robotics</t>
  </si>
  <si>
    <t>Bruni, TX, USA</t>
  </si>
  <si>
    <t>Wrench Warriors</t>
  </si>
  <si>
    <t xml:space="preserve">NASA/Battelle Memorial Institute </t>
  </si>
  <si>
    <t>Fairview Park, OH, USA</t>
  </si>
  <si>
    <t xml:space="preserve">The Boeing Company/Verizon Wireless/Lockheed Martin/SAIC </t>
  </si>
  <si>
    <t xml:space="preserve"> O Fallon High School</t>
  </si>
  <si>
    <t>O'Fallon, Illinois, USA</t>
  </si>
  <si>
    <t>Twin Towers</t>
  </si>
  <si>
    <t>2014 St. Louis Regional - Industrial Design Award sponsored by General Motors&lt;/p&gt;2015 Arkansas Rock City Regional - Excellence in Engineering Award sponsored by Delphi&lt;/p&gt;2015 St. Louis Regional - Regional Finalists&lt;/p&gt;2015 St. Louis Regional - Excellence in Engineering Award sponsored by Delphi&lt;/p&gt;</t>
  </si>
  <si>
    <t xml:space="preserve">University of Tulsa/The Boeing Company/AEP/Booker T. Washington Foundation for Academic Excellence/National Defense Education Program/Oklahoma State Department of Education/Frontier Electronic Systems/Brown Patent Law/Gardner Springs </t>
  </si>
  <si>
    <t xml:space="preserve"> Booker T. Washington Hs</t>
  </si>
  <si>
    <t>Booker XIII aka Marie</t>
  </si>
  <si>
    <t>2015 Oklahoma Regional - FIRST Dean's List Finalist Award&lt;/p&gt;</t>
  </si>
  <si>
    <t>Nyack</t>
  </si>
  <si>
    <t xml:space="preserve">Optimist International/St. Louis Junior Academy of Science Science Center" </t>
  </si>
  <si>
    <t xml:space="preserve"> Normandy Senior High"</t>
  </si>
  <si>
    <t>Robotnics</t>
  </si>
  <si>
    <t xml:space="preserve">Rajswasser-Flaherty Family/Bezo Family Foundation &amp; Automotive High School  YABC </t>
  </si>
  <si>
    <t xml:space="preserve"> Friends of Automotive High School</t>
  </si>
  <si>
    <t xml:space="preserve"> SETON CATHOLIC PREPARATORY HIGH SCHOOL</t>
  </si>
  <si>
    <t>GROVES</t>
  </si>
  <si>
    <t xml:space="preserve">US ARMY TARDEC/NPCrobotics.com </t>
  </si>
  <si>
    <t xml:space="preserve"> Birmingham Groves</t>
  </si>
  <si>
    <t>Beverly  Hills, MI, USA</t>
  </si>
  <si>
    <t xml:space="preserve">ASME </t>
  </si>
  <si>
    <t xml:space="preserve"> Westbriar Middle School</t>
  </si>
  <si>
    <t>Machine Tool</t>
  </si>
  <si>
    <t xml:space="preserve">NASA/East Central Machine Tool Consortium </t>
  </si>
  <si>
    <t xml:space="preserve"> Four Rivers Career Center</t>
  </si>
  <si>
    <t>Washington, MO, USA</t>
  </si>
  <si>
    <t xml:space="preserve">i3 Detroit / BAE Systems </t>
  </si>
  <si>
    <t xml:space="preserve"> Oak Park High School</t>
  </si>
  <si>
    <t>Oak Park, MI, USA</t>
  </si>
  <si>
    <t xml:space="preserve">Vulcan Spring / Metal Edge International / Boeing Company / TE Connectivity  / Gallagher Fluid Seals, Inc. / Fabspeed Motorsport / ErvTech International / William A. Killian Hardware &amp; Springside School </t>
  </si>
  <si>
    <t xml:space="preserve"> Chestnut Hill Academy</t>
  </si>
  <si>
    <t>The Vulcan Venom</t>
  </si>
  <si>
    <t>2014 Galileo Division - Championship Finalists&lt;/p&gt;2014 Mid-Atlantic Robotics FRC Region Championship - Regional Chairman's Award&lt;/p&gt;2014 MAR FIRST Robotics Hatboro-Horsham District Competition - District Chairman's Award&lt;/p&gt;2014 MAR FIRST Robotics Springside Chestnut Hill District Competition - Finalist&lt;/p&gt;2014 MAR FIRST Robotics Springside Chestnut Hill District Competition - Imagery Award in honor of Jack Kamen&lt;/p&gt;2014 Greater Pittsburgh Regional - Industrial Design Award sponsored by General Motors&lt;/p&gt;2015 Hopper Division - Championship Subdivision Finalist&lt;/p&gt;2015 Mid-Atlantic Robotics District Championship - FIRST Dean's List Finalist Award&lt;/p&gt;2015 Mid-Atlantic Robotics District Championship - Regional Engineering Inspiration Award&lt;/p&gt;2015 MAR District - Seneca Event - District Chairman's Award&lt;/p&gt;2015 MAR District - Seneca Event - District Event Winner&lt;/p&gt;2015 MAR District - Springside Chestnut Hill Event - District Event Winner&lt;/p&gt;2015 MAR District - Springside Chestnut Hill Event - District Engineering Inspiration Award&lt;/p&gt;</t>
  </si>
  <si>
    <t xml:space="preserve">Rockwell Automation/Marquette University </t>
  </si>
  <si>
    <t xml:space="preserve"> Marquette University High School</t>
  </si>
  <si>
    <t>Nerdbotics</t>
  </si>
  <si>
    <t xml:space="preserve">Synnex Canada Ltd. </t>
  </si>
  <si>
    <t xml:space="preserve"> St. Martin's Secondary School</t>
  </si>
  <si>
    <t xml:space="preserve">AMF Automation Technologies </t>
  </si>
  <si>
    <t xml:space="preserve"> Huguenot High School</t>
  </si>
  <si>
    <t>Twisted Dimension</t>
  </si>
  <si>
    <t>East Valley Institute of Technology</t>
  </si>
  <si>
    <t>Team 1224 - The Pius Princesses</t>
  </si>
  <si>
    <t xml:space="preserve">Credit Suisse /MTA/Verizon </t>
  </si>
  <si>
    <t xml:space="preserve"> St. Pius V High School</t>
  </si>
  <si>
    <t xml:space="preserve">BorgWarner Turbo Systems </t>
  </si>
  <si>
    <t>Hendersonville, North Carolina, USA</t>
  </si>
  <si>
    <t>Sir Stacks-a-lot</t>
  </si>
  <si>
    <t>2015 North Carolina Regional - Regional Winners&lt;/p&gt;2015 North Carolina Regional - Excellence in Engineering Award sponsored by Delphi&lt;/p&gt;</t>
  </si>
  <si>
    <t>Weldon E. Howitt Middle School</t>
  </si>
  <si>
    <t>Farmingdale, NY, USA</t>
  </si>
  <si>
    <t>Techno-Gremlins</t>
  </si>
  <si>
    <t xml:space="preserve">ITT Technical Institute/Smiths Areospace &amp; Forest Hills Public Schools </t>
  </si>
  <si>
    <t xml:space="preserve"> Northview Public Schools</t>
  </si>
  <si>
    <t xml:space="preserve">NASA/Infineum/A&amp;M Industrial Supply </t>
  </si>
  <si>
    <t xml:space="preserve"> Rahway High</t>
  </si>
  <si>
    <t>Rahway, New Jersey, USA</t>
  </si>
  <si>
    <t>2014 MAR FIRST Robotics Clifton District Competition - Innovation in Control Award sponsored by Rockwell Automation&lt;/p&gt;2014 MAR FIRST Robotics Mt. Olive District Competition - Excellence in Engineering Award sponsored by Delphi&lt;/p&gt;2015 MAR District - Mt. Olive Event - District Event Winner&lt;/p&gt;</t>
  </si>
  <si>
    <t>MASA</t>
  </si>
  <si>
    <t xml:space="preserve">Anemia Institute for Research and Education/University of Windsor Faculty of Science/University of Windsor Faculty of Engineering/Centerline (Windsor) Ltd./Synexus Design Group Inc./Accucaps Industries Ltd./Moir KMJ Machinery Movers &amp; Vincent Massey Secondary School Parent Council </t>
  </si>
  <si>
    <t xml:space="preserve"> Vincent Massey Secondary School Student Council</t>
  </si>
  <si>
    <t xml:space="preserve">Popular Mechanics/Credit Suisse/Pershing Square Foundation/Con Edison </t>
  </si>
  <si>
    <t xml:space="preserve"> Herbert H Lehman High School</t>
  </si>
  <si>
    <t>RAMS ROBOTICS</t>
  </si>
  <si>
    <t>Stratford Central S.S.</t>
  </si>
  <si>
    <t>Stratford, ON, Canada</t>
  </si>
  <si>
    <t>Maximum Strength</t>
  </si>
  <si>
    <t xml:space="preserve">NASA Stennis Space Center </t>
  </si>
  <si>
    <t xml:space="preserve"> Mississippi School for Mathematics and Science</t>
  </si>
  <si>
    <t>Phoenix Rising</t>
  </si>
  <si>
    <t>Galileo Magnet High School</t>
  </si>
  <si>
    <t>Cybernetic Panthers</t>
  </si>
  <si>
    <t xml:space="preserve">Credit Suisse/Bezos Family Foundation/NYC Transit/Goldman Sachs </t>
  </si>
  <si>
    <t xml:space="preserve"> University Neighborhood H.S.</t>
  </si>
  <si>
    <t xml:space="preserve">Verizon/Working in Support of Education &amp; High School of Economics </t>
  </si>
  <si>
    <t xml:space="preserve"> Finance</t>
  </si>
  <si>
    <t>Vita Dogs</t>
  </si>
  <si>
    <t xml:space="preserve">NASA/VitaMix </t>
  </si>
  <si>
    <t xml:space="preserve"> Olmsted Falls High School</t>
  </si>
  <si>
    <t>Olmsted Falls, OH, USA</t>
  </si>
  <si>
    <t>Sappers</t>
  </si>
  <si>
    <t>Manitowoc, WI, USA</t>
  </si>
  <si>
    <t xml:space="preserve">General Motors of Canada/Pratt &amp; Whitney/Templeton &amp; Sons/christie/Hydrogenics/Trans Canada/CSC </t>
  </si>
  <si>
    <t xml:space="preserve"> Rick Hansen S.S</t>
  </si>
  <si>
    <t>Mississauga, Ontario, Canada</t>
  </si>
  <si>
    <t>2014 Greater Toronto West Regional - Regional Chairman's Award&lt;/p&gt;2014 Greater Toronto West Regional - Creativity Award sponsored by Xerox&lt;/p&gt;2014 Greater Toronto West Regional - FIRST Dean's List Finalist&lt;/p&gt;2014 Greater Toronto West Regional - Volunteer of the Year&lt;/p&gt;2014 Greater Toronto East Regional  - Regional Finalist&lt;/p&gt;2014 Greater Toronto East Regional  - Entrepreneurship Award sponsored by Kleiner Perkins Caufield and Byers&lt;/p&gt;2014 Greater Toronto East Regional  - Woodie Flowers Finalist Award&lt;/p&gt;2014 Waterloo Regional  - Regional Finalist&lt;/p&gt;2014 Windsor Essex Great Lakes Regional - Regional Finalist&lt;/p&gt;2014 Windsor Essex Great Lakes Regional - Engineering Inspiration&lt;/p&gt;2015 Greater Toronto Central Regional - Regional Chairman's Award&lt;/p&gt;2015 Greater Toronto Central Regional - Woodie Flowers Finalist Award&lt;/p&gt;2015 Greater Toronto Central Regional - Volunteer of the Year&lt;/p&gt;2015 Greater Toronto East Regional - Regional Finalists&lt;/p&gt;2015 Greater Toronto East Regional - Imagery Award in honor of Jack Kamen&lt;/p&gt;2015 Greater Toronto East Regional - FIRST Dean's List Finalist Award&lt;/p&gt;2015 Waterloo Regional - Regional Engineering Inspiration Award&lt;/p&gt;</t>
  </si>
  <si>
    <t>Team S.M.I.L.E.Y</t>
  </si>
  <si>
    <t>David Posnack Hebrew Day School</t>
  </si>
  <si>
    <t xml:space="preserve">General Motors Flint Truck Assembly/EFC Systems Inc/PRP Inc. </t>
  </si>
  <si>
    <t>Swartz Creek, Michigan, USA</t>
  </si>
  <si>
    <t>2014 Great Lakes Bay Region FIRST Robotics District Competition - Finalist&lt;/p&gt;2014 Great Lakes Bay Region FIRST Robotics District Competition - Innovation in Control Award sponsored by Rockwell Automation&lt;/p&gt;2015 FIM District - Kettering University Event - Judges' Award&lt;/p&gt;</t>
  </si>
  <si>
    <t xml:space="preserve">Volvo Motor Graders/Town of Goderich </t>
  </si>
  <si>
    <t xml:space="preserve"> GDCI</t>
  </si>
  <si>
    <t>Goderich, ON, Canada</t>
  </si>
  <si>
    <t xml:space="preserve">Lockheed Martin / Accelaway / Ball Aerospace </t>
  </si>
  <si>
    <t>Louisville, Colorado, USA</t>
  </si>
  <si>
    <t>Skeletor</t>
  </si>
  <si>
    <t>2015 Colorado Regional - Judges' Award&lt;/p&gt;2015 Colorado Regional - FIRST Dean's List Finalist Award&lt;/p&gt;</t>
  </si>
  <si>
    <t xml:space="preserve">Rotary Club of Agincourt/RM Systems Integrators/Princess Auto/Co-operators Insurance </t>
  </si>
  <si>
    <t xml:space="preserve"> Agincourt Collegiate Institute</t>
  </si>
  <si>
    <t xml:space="preserve">NDEP/Labsphere, Inc. </t>
  </si>
  <si>
    <t>North Sutton, New Hampshire, USA</t>
  </si>
  <si>
    <t xml:space="preserve">SMART Consortium </t>
  </si>
  <si>
    <t xml:space="preserve"> Berea High School</t>
  </si>
  <si>
    <t>Berea, Ohio, USA</t>
  </si>
  <si>
    <t>The TITAN</t>
  </si>
  <si>
    <t xml:space="preserve">NASA/American Electric Power/Mingo County Schools/West Virginia Department of Career and Technical  Education </t>
  </si>
  <si>
    <t xml:space="preserve"> Mingo Central High School</t>
  </si>
  <si>
    <t>Delbarton, West Virginia, USA</t>
  </si>
  <si>
    <t>2015 Queen City Regional - Judges' Award&lt;/p&gt;</t>
  </si>
  <si>
    <t xml:space="preserve">Henry Ford Academy / Ford Motor Company / DADARA / Durr Systems / The Henry Ford </t>
  </si>
  <si>
    <t>Dearborn, Michigan, USA</t>
  </si>
  <si>
    <t>2014 Livonia FIRST Robotics District Competition - Team Spirit Award sponsored by Chrysler&lt;/p&gt;2014 Southfield FIRST Robotics District Competition - Gracious Professionalism? Award sponsored by Johnson &amp; Johnson&lt;/p&gt;2014 Southfield FIRST Robotics District Competition - Finalist&lt;/p&gt;2015 FIM District - Livonia Event - Gracious Professionalism Award sponsored by Johnson &amp; Johnson&lt;/p&gt;</t>
  </si>
  <si>
    <t xml:space="preserve">Sonny's Enterprises, The Car Wash Factory / NASA / Leidos, Inc / Florida, Power &amp; Light / Samco Properties, Inc. / GIC Aluminum, Inc. / Dart Foundation / Alro Metals, Inc. / The Ervin Family / Atlantic Technical College and Technical High School </t>
  </si>
  <si>
    <t xml:space="preserve"> Atlantic Technical Center</t>
  </si>
  <si>
    <t>Coconut Creek, Florida, USA</t>
  </si>
  <si>
    <t>2014 South Florida Regional  - Industrial Design Award sponsored by General Motors&lt;/p&gt;2014 Orlando Regional - Regional Finalist&lt;/p&gt;2015 Las Vegas Regional - Creativity Award sponsored by Xerox&lt;/p&gt;</t>
  </si>
  <si>
    <t xml:space="preserve">Hinckley Research/Society of Plastics Engineers Western MI Section </t>
  </si>
  <si>
    <t xml:space="preserve"> Van Buren Technology Center</t>
  </si>
  <si>
    <t>Lawrence, Michigan, USA</t>
  </si>
  <si>
    <t>2015 FIM District - Gull Lake Event - Quality Award sponsored by Motorola&lt;/p&gt;</t>
  </si>
  <si>
    <t xml:space="preserve">Goose Creek CISD / Covestro / Exxon / FIRST in Texas &amp; Goose Creek Memorial &amp; Impact Early College H S &amp; Sterling H S </t>
  </si>
  <si>
    <t xml:space="preserve"> Lee H S</t>
  </si>
  <si>
    <t>Baytown, Texas, USA</t>
  </si>
  <si>
    <t>Scorpaenidae</t>
  </si>
  <si>
    <t>2015 Tesla Division - Championship Subdivision Winner&lt;/p&gt;2015 Alamo Regional sponsored by Rackspace Hosting - Industrial Safety Award sponsored by Underwriters Laboratories&lt;/p&gt;</t>
  </si>
  <si>
    <t>Highlanders</t>
  </si>
  <si>
    <t xml:space="preserve">TE Connectivity/Formlabs </t>
  </si>
  <si>
    <t xml:space="preserve"> Union Cty Voc Tech</t>
  </si>
  <si>
    <t>Scotch Plains, New Jersey, USA</t>
  </si>
  <si>
    <t>2014 MAR FIRST Robotics Clifton District Competition - Winner&lt;/p&gt;2015 MAR District - Mt. Olive Event - Industrial Safety Award sponsored by Underwriters Laboratories&lt;/p&gt;2015 MAR District - North Brunswick Event - Industrial Safety Award sponsored by Underwriters Laboratories&lt;/p&gt;2015 MAR District - North Brunswick Event - District Event Finalist&lt;/p&gt;2015 MAR District - North Brunswick Event - Team Spirit Award sponsored by Chrysler&lt;/p&gt;</t>
  </si>
  <si>
    <t>Seastacker</t>
  </si>
  <si>
    <t>2014 PNW FIRST Robotics Mt. Vernon District Event - Finalist&lt;/p&gt;2014 PNW FIRST Robotics Mt. Vernon District Event - Innovation in Control Award sponsored by Rockwell Automation&lt;/p&gt;2015 PNW District - Auburn Event - Entrepreneurship Award sponsored by Kleiner Perkins Caufield and Byers&lt;/p&gt;2015 PNW District - Mount Vernon Event - Judges' Award&lt;/p&gt;</t>
  </si>
  <si>
    <t xml:space="preserve">Data Strategy/GE Healthcare/Pewaukee High School Booster Club/Dedicated Computing/Milwaukee School Of Engineering/Pewaukee Kiwanis/TLX Technologies/Stanek Tool Corporation/Bowl-Rite Resurfacing/Environmental Systems, Inc./Power Mation/West Pro Power Systems </t>
  </si>
  <si>
    <t xml:space="preserve"> Pewaukee High</t>
  </si>
  <si>
    <t>Pewaukee, Wisconsin, USA</t>
  </si>
  <si>
    <t>2014 Wisconsin Regional - Regional Finalist&lt;/p&gt;</t>
  </si>
  <si>
    <t>Cawthra Park</t>
  </si>
  <si>
    <t xml:space="preserve">TRS solutions/The Motorola Solutions Foundation/Hendrick Motor Sports/Maxxis Tires/Gwinnett County Public Schools/Automation Direct </t>
  </si>
  <si>
    <t>Suwanee, Georgia, USA</t>
  </si>
  <si>
    <t>2014 Peachtree Regional - Industrial Design Award sponsored by General Motors&lt;/p&gt;2014 Palmetto Regional - Regional Winner&lt;/p&gt;2015 Peachtree Regional - Creativity Award sponsored by Xerox&lt;/p&gt;2015 Palmetto Regional - Regional Finalists&lt;/p&gt;</t>
  </si>
  <si>
    <t xml:space="preserve">Mid-Atlantic Broadband Communities Corporation/Applied Felts, Inc./New College Institute/Dalton Enterprises/American Electric Power/Hooker Furniture Corporation/Eastman Chemical Company/Capps Home Building Center/Patrick Henry Community College </t>
  </si>
  <si>
    <t xml:space="preserve"> Piedmont Gov. Sch. for Math./Sci./Tech.</t>
  </si>
  <si>
    <t>Martinsville, Virginia, USA</t>
  </si>
  <si>
    <t>Austin High School/Marshall Space Flight Center</t>
  </si>
  <si>
    <t>Austin High School</t>
  </si>
  <si>
    <t>Decatur, AL, USA</t>
  </si>
  <si>
    <t xml:space="preserve">Motorola Solutions Foundation / Qualcomm / Rockwell Collins / San Diego Powder &amp; Protective Coatings / SolidWorks / San Diego College, Career &amp; Technical Education </t>
  </si>
  <si>
    <t xml:space="preserve"> MADISON HIGH</t>
  </si>
  <si>
    <t>2014 San Diego Regional  - Regional Winner&lt;/p&gt;2014 San Diego Regional  - Team Spirit Award sponsored by Chrysler&lt;/p&gt;2014 Las Vegas Regional - Engineering Inspiration&lt;/p&gt;2015 San Diego Regional - Gracious Professionalism Award sponsored by Johnson &amp; Johnson&lt;/p&gt;2015 Ventura Regional - Imagery Award in honor of Jack Kamen&lt;/p&gt;</t>
  </si>
  <si>
    <t>Purgolder Robotics</t>
  </si>
  <si>
    <t xml:space="preserve">GE Volunteers / Rockwell Automation / Milwaukee Area Technical College </t>
  </si>
  <si>
    <t>NASA Glenn Research Center/Youth Technology Academy of Cuyahoga Community College/Cleveland Metropolitan School District/Cuyahoga County Workforce Development Dept/Cleveland TechWorks</t>
  </si>
  <si>
    <t>Tyrannikal Mechanikal</t>
  </si>
  <si>
    <t xml:space="preserve">Sabin Corporation/Cook Incorporated </t>
  </si>
  <si>
    <t xml:space="preserve"> Hoosier Hills Career Center</t>
  </si>
  <si>
    <t>Wolf Bytes</t>
  </si>
  <si>
    <t xml:space="preserve">NASA Educational Programs Office / Safeguard / SMART Consortium / Martha Holden Jennings Foundation &amp; Berea-Midpark High School </t>
  </si>
  <si>
    <t xml:space="preserve"> Middleburg Heights Junior High School</t>
  </si>
  <si>
    <t>Pi-Robots</t>
  </si>
  <si>
    <t>Havergal College</t>
  </si>
  <si>
    <t>Kaizen Blitz</t>
  </si>
  <si>
    <t>Midcoast School of Technology</t>
  </si>
  <si>
    <t>Rockland, ME, USA</t>
  </si>
  <si>
    <t xml:space="preserve">Mercury Computer Systems/Society of American Military Engineers/National Defense Education Program/Raytheon/IBM/Groton Board of Trade/Community Foundation of North Central Massachusetts/Justin J. Maynard Memorial STEM Innovation Scholarship Fund </t>
  </si>
  <si>
    <t xml:space="preserve"> Groton Dunstable Regional</t>
  </si>
  <si>
    <t>Groton, Massachusetts, USA</t>
  </si>
  <si>
    <t>B.E.A.R.S</t>
  </si>
  <si>
    <t xml:space="preserve">Lear Rome/Rockwell </t>
  </si>
  <si>
    <t xml:space="preserve"> North Royalton High School</t>
  </si>
  <si>
    <t>North Royalton, OH, USA</t>
  </si>
  <si>
    <t xml:space="preserve">UTC Aerospace Systems/DOTC-STEM Picatinny/NDEP/Optimum Anode Technologies </t>
  </si>
  <si>
    <t>Frostbyte</t>
  </si>
  <si>
    <t xml:space="preserve">EMC Corporation/Intuitive Surgical/Robin Fall/San Ramon Valley High School PTSA/San Ramon Valley Education Foundation </t>
  </si>
  <si>
    <t xml:space="preserve"> San Ramon Valley High</t>
  </si>
  <si>
    <t>2014 Sacramento Regional - Imagery Award in honor of Jack Kamen&lt;/p&gt;2015 Silicon Valley Regional sponsored by Google.org - Imagery Award in honor of Jack Kamen&lt;/p&gt;</t>
  </si>
  <si>
    <t xml:space="preserve">Alexander Mackenzie High School </t>
  </si>
  <si>
    <t xml:space="preserve"> York Region District School Board</t>
  </si>
  <si>
    <t>DART</t>
  </si>
  <si>
    <t>Guntersville High School Robotics</t>
  </si>
  <si>
    <t>Guntersville, AL, USA</t>
  </si>
  <si>
    <t>The Big Bang</t>
  </si>
  <si>
    <t xml:space="preserve">Pratt &amp; Whittney/GM Canada/Christie/Trans Canada/Templeton &amp; Sons/CSC </t>
  </si>
  <si>
    <t xml:space="preserve"> Rick hansen S.S</t>
  </si>
  <si>
    <t>2014 Greater Toronto East Regional  - Regional Winner&lt;/p&gt;2014 Greater Toronto East Regional  - Industrial Design Award sponsored by General Motors&lt;/p&gt;2014 Windsor Essex Great Lakes Regional - Regional Finalist&lt;/p&gt;2015 Windsor Essex Great Lakes Regional - FIRST Dean's List Finalist Award&lt;/p&gt;</t>
  </si>
  <si>
    <t>Kevlar Cranes</t>
  </si>
  <si>
    <t xml:space="preserve">Cimatron / HITACHI Foundation / Mayo Welding / Faurecia Interior Systems - North America Division </t>
  </si>
  <si>
    <t xml:space="preserve"> Oakland School Technical Campus Southeast</t>
  </si>
  <si>
    <t xml:space="preserve">Santee Cooper/Horry County Schools/Grand Strand Technology Council </t>
  </si>
  <si>
    <t xml:space="preserve"> Academy for Arts/Science/Technology</t>
  </si>
  <si>
    <t>Myrtle Beach, South Carolina, USA</t>
  </si>
  <si>
    <t>2014 North Carolina Regional - Regional Winner&lt;/p&gt;2015 Virginia Regional - Creativity Award sponsored by Xerox&lt;/p&gt;</t>
  </si>
  <si>
    <t xml:space="preserve">The Boeing Company/SAIC/Francis Howell School District/Boeing Employees Community Fund &amp; FRANCIS HOWELL CENTRAL HIGH &amp; FRANCIS HOWELL NORTH HIGH </t>
  </si>
  <si>
    <t xml:space="preserve"> FRANCIS HOWELL HIGH</t>
  </si>
  <si>
    <t>Saint Charles, Missouri, USA</t>
  </si>
  <si>
    <t xml:space="preserve">Comcast / Raytheon / Farm Design &amp; Math, Science </t>
  </si>
  <si>
    <t>Lawrence, Massachusetts, USA</t>
  </si>
  <si>
    <t xml:space="preserve">Orbital ATK/Boeing/Toyota Financial Services/School Tax Credit Sponsors/Si Se Puede/Big Surf Waterpark </t>
  </si>
  <si>
    <t>Donkey Kong</t>
  </si>
  <si>
    <t xml:space="preserve">MIAD Systems ltd./Advanced Presention Products/Active Surplus/John Mercer &amp; Associates/Mercurial Communications </t>
  </si>
  <si>
    <t xml:space="preserve"> St. Clement's School</t>
  </si>
  <si>
    <t>RNS Joysticks</t>
  </si>
  <si>
    <t>Rothesay Netherwood School</t>
  </si>
  <si>
    <t>Rothesay, NB, Canada</t>
  </si>
  <si>
    <t xml:space="preserve">D5Robotics : School District Five of Lexington and Richland Counties/Blue Cross Blue Shield of South Carolina &amp; Irmo High &amp; Dutch Fork High </t>
  </si>
  <si>
    <t xml:space="preserve"> Chapin High</t>
  </si>
  <si>
    <t>Columbia, South Carolina, USA</t>
  </si>
  <si>
    <t xml:space="preserve">The Boeing Company/Kenworth/Lake Washington Schools Foundation/SAE NW Section/Evans </t>
  </si>
  <si>
    <t>Sammamish, Washington, USA</t>
  </si>
  <si>
    <t>2014 Autodesk PNW FRC Championship - Regional Finalist&lt;/p&gt;</t>
  </si>
  <si>
    <t>The Golems</t>
  </si>
  <si>
    <t xml:space="preserve">Albert &amp; Tammy Latner Foundation/Hinds Family/Loewen &amp; Partners/Pinetree Capital </t>
  </si>
  <si>
    <t xml:space="preserve"> Royal St. George's College</t>
  </si>
  <si>
    <t xml:space="preserve">Special Products and Manufacturing/The PTR Group/Park Place/Innovation First International, Inc/Texas Workforce Commission/Cyphre, Inc. </t>
  </si>
  <si>
    <t xml:space="preserve"> Rockwall H S</t>
  </si>
  <si>
    <t>Rockwall, Texas, USA</t>
  </si>
  <si>
    <t>The Blues Brothers</t>
  </si>
  <si>
    <t>2014 Oklahoma Regional  - Gracious Professionalism? Award sponsored by Johnson &amp; Johnson&lt;/p&gt;2014 Dallas Regional - Imagery Award in honor of Jack Kamen&lt;/p&gt;2015 Oklahoma Regional - Regional Finalists&lt;/p&gt;2015 Oklahoma Regional - Excellence in Engineering Award sponsored by Delphi&lt;/p&gt;2015 Dallas Regional - Woodie Flowers Finalist Award&lt;/p&gt;2015 Alamo Regional sponsored by Rackspace Hosting - Regional Winners&lt;/p&gt;2015 Alamo Regional sponsored by Rackspace Hosting - Excellence in Engineering Award sponsored by Delphi&lt;/p&gt;</t>
  </si>
  <si>
    <t xml:space="preserve"> Sylacauga High School</t>
  </si>
  <si>
    <t>Sylacauga, AL, USA</t>
  </si>
  <si>
    <t>205 Terminators</t>
  </si>
  <si>
    <t xml:space="preserve">Comau Pico/Jefferson State CC &amp; Shades Valley High School </t>
  </si>
  <si>
    <t xml:space="preserve"> Huffman High School</t>
  </si>
  <si>
    <t>Birmingham, AL, USA</t>
  </si>
  <si>
    <t>Dominators</t>
  </si>
  <si>
    <t xml:space="preserve">NASA/Appalachian Technical College/Southern Polytechnic State Universtiy/Amicalola EMC/Royston LLC/Lexington Insulators </t>
  </si>
  <si>
    <t xml:space="preserve"> Pickens High School</t>
  </si>
  <si>
    <t>Jasper, GA, USA</t>
  </si>
  <si>
    <t>EVO</t>
  </si>
  <si>
    <t xml:space="preserve">Halton Catholic District School Board/Loyola School Council </t>
  </si>
  <si>
    <t xml:space="preserve"> St. Ignatius of Loyola Secondary School</t>
  </si>
  <si>
    <t>The Robotic Raiders</t>
  </si>
  <si>
    <t xml:space="preserve">Bezos Family Foundation/Diggit, Inc. </t>
  </si>
  <si>
    <t xml:space="preserve">National Defense Education Program/Thor Labs/BAE Systems/Hudson Farm Foundation/High Point Solutions/Picatinny Arsenal/TechFlex </t>
  </si>
  <si>
    <t xml:space="preserve"> POPE JOHN XXIII HIGH SCHOOL</t>
  </si>
  <si>
    <t>2014 MAR FIRST Robotics Clifton District Competition - Finalist&lt;/p&gt;</t>
  </si>
  <si>
    <t xml:space="preserve">Casper College/NCSD </t>
  </si>
  <si>
    <t>Casper, Wyoming, USA</t>
  </si>
  <si>
    <t>N.O. Botics</t>
  </si>
  <si>
    <t>Tulane University</t>
  </si>
  <si>
    <t xml:space="preserve">Canadore College/Nipissing University/PEO North Bay Chapter/Near North District School Board </t>
  </si>
  <si>
    <t xml:space="preserve"> NNSRI </t>
  </si>
  <si>
    <t>2014 Newton Division - Entrepreneurship Award sponsored by Kleiner Perkins Caufield and Byers&lt;/p&gt;2014 North Bay Regional - Regional Chairman's Award&lt;/p&gt;2014 North Bay Regional - Industrial Safety Award sponsored by Underwriters Laboratories&lt;/p&gt;2014 North Bay Regional - FIRST Dean's List Finalist&lt;/p&gt;2014 North Bay Regional - Volunteer of the Year&lt;/p&gt;2014 Waterloo Regional  - Engineering Inspiration&lt;/p&gt;2014 Windsor Essex Great Lakes Regional - Entrepreneurship Award sponsored by Kleiner Perkins Caufield and Byers&lt;/p&gt;2015 North Bay Regional - Regional Chairman's Award&lt;/p&gt;2015 North Bay Regional - Volunteer of the Year&lt;/p&gt;2015 Greater Toronto East Regional - Regional Finalists&lt;/p&gt;2015 Greater Toronto East Regional - Entrepreneurship Award sponsored by Kleiner Perkins Caufield and Byers&lt;/p&gt;</t>
  </si>
  <si>
    <t xml:space="preserve">Isthmus Engineering &amp; Manufacturing </t>
  </si>
  <si>
    <t xml:space="preserve"> BadgerBOTS Robotics</t>
  </si>
  <si>
    <t>Middleton, Wisconsin, USA</t>
  </si>
  <si>
    <t>Not Yet Determined</t>
  </si>
  <si>
    <t>2015 Wisconsin Regional - Regional Chairman's Award&lt;/p&gt;</t>
  </si>
  <si>
    <t>St Thomas Aquinas High School</t>
  </si>
  <si>
    <t>Dover, New Hampshire, USA</t>
  </si>
  <si>
    <t>2015 NE District - Granite State Event - District Event Winner&lt;/p&gt;</t>
  </si>
  <si>
    <t xml:space="preserve">US Army ROTC / Dale F. Brown Science &amp; Technology Fund / Parker Hannifin </t>
  </si>
  <si>
    <t xml:space="preserve"> St Ignatius High School</t>
  </si>
  <si>
    <t>Diamond Eagles</t>
  </si>
  <si>
    <t xml:space="preserve">Thales Group/Toronto District School Board/York Lions Club/Etobicoke Optimists/Investors Group </t>
  </si>
  <si>
    <t>2014 Greater Toronto West Regional - Regional Winner&lt;/p&gt;2014 Greater Toronto West Regional - Engineering Inspiration&lt;/p&gt;2015 Archimedes Division  - Championship Subdivision Finalist&lt;/p&gt;2015 North Bay Regional - Regional Winners&lt;/p&gt;2015 North Bay Regional - Innovation in Control Award sponsored by Rockwell Automation&lt;/p&gt;2015 North Bay Regional - Woodie Flowers Finalist Award&lt;/p&gt;2015 Greater Toronto Central Regional - Creativity Award sponsored by Xerox&lt;/p&gt;</t>
  </si>
  <si>
    <t xml:space="preserve">Shaheen &amp; Company / United Technologies / GE Volunteers / Novelis / Standridge Color / Automated Logic / Lockheed-Martin Aeronautics / Kennesaw State University / University System of Georgia / Technical College System of Georgia / WIT / Best Buy / R Design Works / Kimberly-Clark / Johnnys Pizza / Nypro / Peterson Aluminum / Mercer University / AM Castle / Georgia Power / STEM Leadership Foundation / AIAA / Cobb EMC / Arylessence / ASME / Dow &amp; Kell High School &amp; Kennesaw Mountain High School &amp; North Cobb High School &amp; Sprayberry High School </t>
  </si>
  <si>
    <t xml:space="preserve"> Etowah High School</t>
  </si>
  <si>
    <t>Kennesaw , Georgia, USA</t>
  </si>
  <si>
    <t>Unknown</t>
  </si>
  <si>
    <t>2014 Einstein Field - FIRST Dean's List Award&lt;/p&gt;2014 Bayou Regional - Creativity Award sponsored by Xerox&lt;/p&gt;2014 Palmetto Regional - Regional Chairman's Award&lt;/p&gt;2014 Palmetto Regional - FIRST Dean's List Finalist&lt;/p&gt;2015 Smoky Mountains Regional - Regional Chairman's Award&lt;/p&gt;</t>
  </si>
  <si>
    <t xml:space="preserve">Bruce Power,/Power Workers' Union </t>
  </si>
  <si>
    <t xml:space="preserve"> Sacred Heart High School</t>
  </si>
  <si>
    <t>Walkerton, ON, Canada</t>
  </si>
  <si>
    <t>Robo-Knights</t>
  </si>
  <si>
    <t xml:space="preserve">DaimlerChrysler St. Louis South Assembly Plant UAW Locals 100&amp; 597 / Tyco Corp. / Imperial Ornamental Metal / DaimlerChrysler Corporation Fund / The Pillar Foundation </t>
  </si>
  <si>
    <t xml:space="preserve"> Christian Home Educated Students of St. Louis</t>
  </si>
  <si>
    <t>Pacific, MO, USA</t>
  </si>
  <si>
    <t xml:space="preserve">Honda / American Electric Power / Xerox / FRC Hardship Grant / Boeing / Meijer / NASA Glenn Research Center Office of Education </t>
  </si>
  <si>
    <t xml:space="preserve"> Family Friends</t>
  </si>
  <si>
    <t>Jeremy</t>
  </si>
  <si>
    <t>2014 Buckeye Regional - Excellence in Engineering Award sponsored by Delphi&lt;/p&gt;</t>
  </si>
  <si>
    <t xml:space="preserve">Issaquah Schools Foundation/The Boeing Company/State of Washington OSPI/Triumph Aerospace </t>
  </si>
  <si>
    <t>Issaquah, Washington, USA</t>
  </si>
  <si>
    <t>Toothless</t>
  </si>
  <si>
    <t>2014 Galileo Division - Championship Finalists&lt;/p&gt;2014 Autodesk PNW FRC Championship - Regional Winner&lt;/p&gt;2014 PNW FIRST Robotics Auburn District Event - Winner&lt;/p&gt;2014 PNW FIRST Robotics Auburn District Event - Innovation in Control Award sponsored by Rockwell Automation&lt;/p&gt;2014 PNW FIRST Robotics Shorewood District Event - District Chairman's Award&lt;/p&gt;2014 PNW FIRST Robotics Glacier Peak District Event - Entrepreneurship Award sponsored by Kleiner Perkins Caufield and Byers&lt;/p&gt;2015 Pacific Northwest District Championship - FIRST Dean's List Finalist Award&lt;/p&gt;2015 PNW District - Auburn Mountainview Event - District Event Winner&lt;/p&gt;2015 PNW District - Auburn Mountainview Event - Creativity Award sponsored by Xerox&lt;/p&gt;2015 PNW District - Mount Vernon Event - District Event Winner&lt;/p&gt;2015 PNW District - Mount Vernon Event - Innovation in Control Award sponsored by Rockwell Automation&lt;/p&gt;2015 PNW District - Shorewood Event - District Event Winner&lt;/p&gt;2015 PNW District - Shorewood Event - Team Spirit Award sponsored by Chrysler&lt;/p&gt;</t>
  </si>
  <si>
    <t xml:space="preserve">Synnex/Greenville County Schools/Hendricks Fabrication/Siemens/DunRight Services/aeSolutions/Industrial Fabricators/Women In Technology/SolidWorks </t>
  </si>
  <si>
    <t xml:space="preserve"> Mauldin High</t>
  </si>
  <si>
    <t>Mauldin, South Carolina, USA</t>
  </si>
  <si>
    <t>2014 Peachtree Regional - Quality Award sponsored by Motorola&lt;/p&gt;2014 Peachtree Regional - Industrial Safety Award sponsored by Underwriters Laboratories&lt;/p&gt;2014 Bayou Regional - Innovation in Control Award sponsored by Rockwell Automation&lt;/p&gt;2014 Palmetto Regional - Judges Award&lt;/p&gt;2014 Palmetto Regional - Industrial Safety Award sponsored by Underwriters Laboratories&lt;/p&gt;2015 Curie Division - Industrial Safety Award sponsored by Underwriters Laboratories&lt;/p&gt;2015 Georgia Southern Classic Regional - Regional Winners&lt;/p&gt;2015 Georgia Southern Classic Regional - Industrial Safety Award sponsored by Underwriters Laboratories&lt;/p&gt;</t>
  </si>
  <si>
    <t>Beltway: The Learning Machine""</t>
  </si>
  <si>
    <t xml:space="preserve">Albany International/Gates Corporation &amp; Timberland High School &amp; Berkeley High School </t>
  </si>
  <si>
    <t xml:space="preserve"> Cross High School</t>
  </si>
  <si>
    <t>St. Stephen, SC, USA</t>
  </si>
  <si>
    <t>GM/Neighborhood Group/The Chrysler Foundation/Weber Electric/Dan Skuta NFL San Fransico 49er's/GM Truck and Bus/UAW Local 598/MMRA/Richfield Industries/Innovative Community Solutions/Tram Tool/BK Signs</t>
  </si>
  <si>
    <t>Fenton, Michigan, USA</t>
  </si>
  <si>
    <t>2015 FIM District - Escanaba Event - District Chairman's Award&lt;/p&gt;2015 FIM District - Kettering University Event - Team Spirit Award sponsored by Chrysler&lt;/p&gt;</t>
  </si>
  <si>
    <t xml:space="preserve">WestCoast Products/Boeing/The Brin Wojcicki Foundation/JBT FoodTech/B-K Lighting/Kiwanis Club/PTC/Madera Sunrise Rotary/Valley Industrial Partnership/GBS Hardware </t>
  </si>
  <si>
    <t xml:space="preserve"> Madera High</t>
  </si>
  <si>
    <t>Madera, California, USA</t>
  </si>
  <si>
    <t>ETR13</t>
  </si>
  <si>
    <t>2014 Central Valley Regional - Regional Finalist&lt;/p&gt;2014 Central Valley Regional - FIRST Dean's List Finalist&lt;/p&gt;2014 Silicon Valley Regional  - Imagery Award in honor of Jack Kamen&lt;/p&gt;2014 Curie Division - Industrial Design Award sponsored by General Motors&lt;/p&gt;2015 Central Valley Regional - Regional Winners&lt;/p&gt;2015 MadTown ThrowDown - Finalist&lt;/p&gt;2015 Tesla Division - Championship Subdivision Finalist&lt;/p&gt;</t>
  </si>
  <si>
    <t>Sporks</t>
  </si>
  <si>
    <t xml:space="preserve">Verde Valley Robotics, Inc./Combusion Dynamics &amp; Sedona Red Rock High School </t>
  </si>
  <si>
    <t xml:space="preserve"> American Heritage Academy</t>
  </si>
  <si>
    <t>Sedona, AZ, USA</t>
  </si>
  <si>
    <t xml:space="preserve">Pratt and Whitney Canada/General Motors of Canada/HATCH/Imperial Tool and Die Ltd./Sable Metal Manufacturing/Computer Sciences Canada/Budget Rent-a-Car/Yamana Gold Inc./Norampac/Royal Bank/Chartwells/Sheridan College/Gordon Graydon IBTP/Family and Friends of FRC Team 1325 </t>
  </si>
  <si>
    <t xml:space="preserve"> Gordon Graydon Memorial Secondary School</t>
  </si>
  <si>
    <t>Oskar the Grouch</t>
  </si>
  <si>
    <t>2014 Windsor Essex Great Lakes Regional - Creativity Award sponsored by Xerox&lt;/p&gt;2015 Carson Division - Championship Subdivision Winner&lt;/p&gt;2015 Greater Toronto Central Regional - Judges' Award&lt;/p&gt;2015 Greater Toronto East Regional - Regional Chairman's Award&lt;/p&gt;2015 Greater Toronto East Regional - Regional Finalists&lt;/p&gt;2015 Windsor Essex Great Lakes Regional - Regional Finalists&lt;/p&gt;2015 Windsor Essex Great Lakes Regional - Entrepreneurship Award sponsored by Kleiner Perkins Caufield and Byers&lt;/p&gt;</t>
  </si>
  <si>
    <t>Cy-Ridge Robotics</t>
  </si>
  <si>
    <t xml:space="preserve">FMC Technologies/Houston Robotics/Stress Engineering Services </t>
  </si>
  <si>
    <t xml:space="preserve"> Cypress Ridge High School</t>
  </si>
  <si>
    <t>SBOTZ</t>
  </si>
  <si>
    <t xml:space="preserve">CTS Corp / Mack Tool Engineering / AEP-American Electric Power / Indiana Department of Workforce Development / Notre Dame </t>
  </si>
  <si>
    <t xml:space="preserve"> South Bend School Corporation</t>
  </si>
  <si>
    <t xml:space="preserve">The Boeing Company &amp; St Louis Priory School </t>
  </si>
  <si>
    <t xml:space="preserve"> Visitation Academy</t>
  </si>
  <si>
    <t>2015 Greater Kansas City Regional - Excellence in Engineering Award sponsored by Delphi&lt;/p&gt;</t>
  </si>
  <si>
    <t>Quiet Riot</t>
  </si>
  <si>
    <t xml:space="preserve">TDSB &amp; Sir Robert L Borden Business </t>
  </si>
  <si>
    <t xml:space="preserve"> Technical Institute</t>
  </si>
  <si>
    <t>Broot Force</t>
  </si>
  <si>
    <t xml:space="preserve">NASA/Boston Scientific/Raymond Foundation/Wilson Tool &amp; Engineering/MCCSC Foundation &amp; Hoosier Hills Career Center </t>
  </si>
  <si>
    <t xml:space="preserve">Oxy/Pinon Engineering Inc/Lietner Poma/Chuck and Patty Shear/Encana/Town of Collbran/FCI Constructors, Inc./Axia/Laramie Energy/Collbran Auto Parts/Valerie Gates/CAPCO </t>
  </si>
  <si>
    <t>Collbran, Colorado, USA</t>
  </si>
  <si>
    <t>Cowboy</t>
  </si>
  <si>
    <t xml:space="preserve">Hatch/Javelin Technolgies/Teradata/Martinrea &amp; Hydroform/Central Technology Services/Professional Engineers of Ontario/Optimist Club of Oakville/Susan Diane Brown/Derek Blakely Wealth Management/Lacey Instrumentation/Holcim Canada/Zzen </t>
  </si>
  <si>
    <t xml:space="preserve"> Oakville-Trafalgar High School</t>
  </si>
  <si>
    <t>2014 Western Canada Regional - Regional Finalist&lt;/p&gt;2014 Western Canada Regional - Excellence in Engineering Award sponsored by Delphi&lt;/p&gt;2014 Western Canada Regional - Imagery Award in honor of Jack Kamen&lt;/p&gt;2014 Western Canada Regional - FIRST Dean's List Finalist&lt;/p&gt;2014 North Bay Regional - Entrepreneurship Award sponsored by Kleiner Perkins Caufield and Byers&lt;/p&gt;2014 North Bay Regional - Woodie Flowers Finalist Award&lt;/p&gt;2014 Waterloo Regional  - Regional Chairman's Award&lt;/p&gt;2015 North Bay Regional - Entrepreneurship Award sponsored by Kleiner Perkins Caufield and Byers&lt;/p&gt;2015 Waterloo Regional - Regional Finalists&lt;/p&gt;</t>
  </si>
  <si>
    <t>Cognitive Hazard</t>
  </si>
  <si>
    <t>Raymond High School</t>
  </si>
  <si>
    <t>Raymond, NH, USA</t>
  </si>
  <si>
    <t>The Untouchables</t>
  </si>
  <si>
    <t xml:space="preserve">Intel Corporation &amp; Lexington School District 1 </t>
  </si>
  <si>
    <t xml:space="preserve"> White Knoll High School</t>
  </si>
  <si>
    <t>Lexington, SC, USA</t>
  </si>
  <si>
    <t xml:space="preserve">Lockheed Martin/NASA/Ball Aerospace/Hewlett Packard/Information Handling Systems/Dillon Software/University of Denver/Lander Dental/General Electric Rail </t>
  </si>
  <si>
    <t xml:space="preserve">Denver Public Schools/Cherry Creek Company/The Lind Foundation/Plasticare/Lockheed Martin/ULA/Koch Architects/Stapleton Family Karate/WPX Energy/EAFAF/Chipotle/Blue Flame Powder Coating/The Uber Sausage/Microsoft/The Swift Family/Janus Funds/The Freels Family/Downstream Pa/The Willis Family/Mathnasium of Cherry Creek/Golden Fiduciary/Zancanella and Associates </t>
  </si>
  <si>
    <t>Denver, Colorado, USA</t>
  </si>
  <si>
    <t>The Bus"... Get on the Bus!"</t>
  </si>
  <si>
    <t>2014 Utah Regional - Excellence in Engineering Award sponsored by Delphi&lt;/p&gt;2015 Colorado Regional - Imagery Award in honor of Jack Kamen&lt;/p&gt;2015 Utah Regional - Imagery Award in honor of Jack Kamen&lt;/p&gt;</t>
  </si>
  <si>
    <t>Bezos/Pershing Square</t>
  </si>
  <si>
    <t>Queens, NY, USA</t>
  </si>
  <si>
    <t>The Renegades</t>
  </si>
  <si>
    <t xml:space="preserve">Sun Hydraulics Corporation </t>
  </si>
  <si>
    <t xml:space="preserve"> Cardinal Mooney High School</t>
  </si>
  <si>
    <t>Lord of the Bots</t>
  </si>
  <si>
    <t xml:space="preserve">Synapse Strategic Product Development/NASA </t>
  </si>
  <si>
    <t xml:space="preserve"> West Seattle High School</t>
  </si>
  <si>
    <t>DV ROBOTICS</t>
  </si>
  <si>
    <t>Desert Vista Technology and Math Departments</t>
  </si>
  <si>
    <t>Platinum Dragons</t>
  </si>
  <si>
    <t xml:space="preserve"> Stranahan High School</t>
  </si>
  <si>
    <t xml:space="preserve">General Motors Canada </t>
  </si>
  <si>
    <t xml:space="preserve"> David Thompson Secondary School</t>
  </si>
  <si>
    <t>Vancouver, BC, Canada</t>
  </si>
  <si>
    <t>E-Robotics</t>
  </si>
  <si>
    <t>Elmwood School</t>
  </si>
  <si>
    <t>Electric Anarchy</t>
  </si>
  <si>
    <t>Denver Public Schools/Rogue Engineering/Lockheed Martin Space Systems/Lockheed Martin/ProtoTest</t>
  </si>
  <si>
    <t>Inter-tribal Robotics Group</t>
  </si>
  <si>
    <t>Flandreau Indian School</t>
  </si>
  <si>
    <t>Flandreau, SD, USA</t>
  </si>
  <si>
    <t xml:space="preserve">Raytheon </t>
  </si>
  <si>
    <t xml:space="preserve"> La Salle Academy</t>
  </si>
  <si>
    <t>Providence, Rhode Island, USA</t>
  </si>
  <si>
    <t xml:space="preserve">Valin Corporation/Intuitive Surgical, Inc./BAE Systems/ProxyIT, Inc./HSC Electronic Supply/Drake Welding, Inc./LUX Manufacturing Inc./Mike Schmit/EMC Corporation </t>
  </si>
  <si>
    <t xml:space="preserve"> ARCHBISHOP MITTY HIGH SCHOOL</t>
  </si>
  <si>
    <t xml:space="preserve">Novatronics </t>
  </si>
  <si>
    <t xml:space="preserve"> Stratford Northwestern Secondary School</t>
  </si>
  <si>
    <t xml:space="preserve">Atomic Energy of Canada </t>
  </si>
  <si>
    <t xml:space="preserve"> Lorne Park Secondary School</t>
  </si>
  <si>
    <t xml:space="preserve">Wescast </t>
  </si>
  <si>
    <t xml:space="preserve"> F.E. Madill Secondary School</t>
  </si>
  <si>
    <t>Wingham, ON, Canada</t>
  </si>
  <si>
    <t>├ëcoles secondaires l'Essor et Lajeunesse</t>
  </si>
  <si>
    <t>├ëcole secondaire l'Essor</t>
  </si>
  <si>
    <t xml:space="preserve">SRT / Agilent Technologies, Inc. / Spatial Corp. </t>
  </si>
  <si>
    <t xml:space="preserve"> Thompson Valley High School</t>
  </si>
  <si>
    <t>The Macarthur Generals</t>
  </si>
  <si>
    <t xml:space="preserve">Linn Benton Community College/Oregon Dept of Eduacation/ImTech, Inc./Rotary Club of Greater Albany/Rotary Club of Albany/Concept Systems, Inc./IBEW Local 280/First Tech Credit Union </t>
  </si>
  <si>
    <t xml:space="preserve"> Venture Crew 308</t>
  </si>
  <si>
    <t>Lebanon, Oregon, USA</t>
  </si>
  <si>
    <t>Jolly Rodger</t>
  </si>
  <si>
    <t>2014 PNW FIRST Robotics Oregon State University District Event - Imagery Award in honor of Jack Kamen&lt;/p&gt;2014 PNW FIRST Robotics Central Washington University District Event - Imagery Award in honor of Jack Kamen&lt;/p&gt;2015 PNW District - Wilsonville Event - Imagery Award in honor of Jack Kamen&lt;/p&gt;</t>
  </si>
  <si>
    <t>Orbit Robotics</t>
  </si>
  <si>
    <t xml:space="preserve">Sheridan College / Pratt &amp; Whitney Canada / SolidWorks / Teradata / Empire Wire / Optimist Club of Oakville / Gerrie Electric </t>
  </si>
  <si>
    <t xml:space="preserve"> Oakville Community FIRST Robotics</t>
  </si>
  <si>
    <t>SIERRA HIGH SCHOOL</t>
  </si>
  <si>
    <t xml:space="preserve">Ryobi/Marathon Ashland </t>
  </si>
  <si>
    <t xml:space="preserve"> Kennesaw Mountain HS</t>
  </si>
  <si>
    <t>Kennesaw, GA, USA</t>
  </si>
  <si>
    <t>The Bot Docs</t>
  </si>
  <si>
    <t xml:space="preserve">Beauty Mark </t>
  </si>
  <si>
    <t xml:space="preserve"> Christian Fenger Academy</t>
  </si>
  <si>
    <t>Roughriders</t>
  </si>
  <si>
    <t xml:space="preserve">The Port Authority of NY &amp; NJ / NJIT, Newark Public Schools &amp; Newark Public Schools </t>
  </si>
  <si>
    <t xml:space="preserve"> West Side High School</t>
  </si>
  <si>
    <t>Blue Bears</t>
  </si>
  <si>
    <t>SRT</t>
  </si>
  <si>
    <t>Perpetual Motion</t>
  </si>
  <si>
    <t xml:space="preserve"> Countryside High School</t>
  </si>
  <si>
    <t>Clearwater, FL, USA</t>
  </si>
  <si>
    <t xml:space="preserve">NASA/Verizon/PRL Technologies, Inc./Bay Area Manufacturers Association/Squire Patton Boggs (US) LLP/Tampa Bay Association of Environmental Professionals/Winder Insurance Group, LLC/Tierra, Inc./Southern Manufacturing Technologies/Cardio Command/Discovery World Academy/U.S. Special Operations Command/On Wings of Gold/Middleton Magnet STEM Booster Club </t>
  </si>
  <si>
    <t xml:space="preserve"> Middleton High School</t>
  </si>
  <si>
    <t>Tampa, Florida, USA</t>
  </si>
  <si>
    <t>TAURUS</t>
  </si>
  <si>
    <t>2015 Georgia Southern Classic Regional - Regional Finalists&lt;/p&gt;2015 Georgia Southern Classic Regional - FIRST Dean's List Finalist Award&lt;/p&gt;</t>
  </si>
  <si>
    <t xml:space="preserve">Appoquinimink School District / Friends of Middletown Robotics / DuPont Engineering / Big Ball Maraton / Friendly's  / Pretzel Boy / Town of Middletown, DE / New Castle County &amp; APPOQUINIMINK HIGH SCHOOL </t>
  </si>
  <si>
    <t xml:space="preserve"> MIDDLETOWN HIGH SCHOOL</t>
  </si>
  <si>
    <t>Middletown, Delaware, USA</t>
  </si>
  <si>
    <t>Cosmic Gold</t>
  </si>
  <si>
    <t>Center for Engineering and Applied Technology</t>
  </si>
  <si>
    <t>Lambda^3</t>
  </si>
  <si>
    <t>Autodesk/Qualcomm</t>
  </si>
  <si>
    <t>Spontaneous Combustion</t>
  </si>
  <si>
    <t xml:space="preserve">UCONN </t>
  </si>
  <si>
    <t xml:space="preserve"> E.O.Smith</t>
  </si>
  <si>
    <t>The Drifters</t>
  </si>
  <si>
    <t xml:space="preserve">Raytheon Company/Northrop Grumman Corporation &amp; Aurora Central High School </t>
  </si>
  <si>
    <t xml:space="preserve"> Denver School of Science and Technology</t>
  </si>
  <si>
    <t>The Spaceballs</t>
  </si>
  <si>
    <t xml:space="preserve">GCPS </t>
  </si>
  <si>
    <t xml:space="preserve"> South Gwinnett High School</t>
  </si>
  <si>
    <t>Adams 12 Aliens</t>
  </si>
  <si>
    <t xml:space="preserve">DeVry University/jcpenney/Ball Aerospace &amp; Technologies Corp </t>
  </si>
  <si>
    <t xml:space="preserve"> Bollman Center</t>
  </si>
  <si>
    <t>Thornton, CO, USA</t>
  </si>
  <si>
    <t xml:space="preserve">Ryan Nakasato / Hilo High School Foundation / Hawaii Electric Light Company / Subaru Telescope NAOJ / Rotary Club of Hilo Bay / BAE Systems / Submillimeter Array / 2014 FRC Hardship Grant / Hilo Steel Works / Stick-It Hawaii </t>
  </si>
  <si>
    <t xml:space="preserve"> Hilo High School</t>
  </si>
  <si>
    <t>2014 Hawaii Regional - Judges Award&lt;/p&gt;2015 Hawaii Regional - Judges' Award&lt;/p&gt;</t>
  </si>
  <si>
    <t xml:space="preserve">EMS Technologies of Honeywell / Gwinnett County Public Schools / Nordson Corporation </t>
  </si>
  <si>
    <t xml:space="preserve"> NORCROSS HIGH SCHOOL</t>
  </si>
  <si>
    <t>Berkmar High School</t>
  </si>
  <si>
    <t>Lilburn, GA, USA</t>
  </si>
  <si>
    <t>Escola Tecnica Prof. Everardo Passos</t>
  </si>
  <si>
    <t>Sao Jose dos Campos, SÃ£o Paulo, Brazil</t>
  </si>
  <si>
    <t>CRTEC-13</t>
  </si>
  <si>
    <t>Vineland High School Fighting Clan</t>
  </si>
  <si>
    <t>Vineland High School</t>
  </si>
  <si>
    <t>Vineland, NJ, USA</t>
  </si>
  <si>
    <t>The Brainstormers</t>
  </si>
  <si>
    <t xml:space="preserve">University of Waterloo/Research In Motion/University of Waterloo </t>
  </si>
  <si>
    <t xml:space="preserve"> Waterloo Collegiate</t>
  </si>
  <si>
    <t>The Trobots</t>
  </si>
  <si>
    <t xml:space="preserve">The Timken Company/Leghart &amp; Associates inc./Union Metal/Lockheed Martin/Premier Dental/Rolls-Royce/Graco/IEEE of Akron/ASME </t>
  </si>
  <si>
    <t xml:space="preserve"> Timken Senior High School</t>
  </si>
  <si>
    <t>Canton, OH, USA</t>
  </si>
  <si>
    <t>Rudy's Rangers</t>
  </si>
  <si>
    <t>Sacramento Waldorf School</t>
  </si>
  <si>
    <t>Fair Oaks, CA, USA</t>
  </si>
  <si>
    <t xml:space="preserve">Melfred Borzall/College of the Canyons/Boeing/Pacific Gas &amp; Electric </t>
  </si>
  <si>
    <t xml:space="preserve"> Arroyo Grande High</t>
  </si>
  <si>
    <t>Arroyo Grande, California, USA</t>
  </si>
  <si>
    <t xml:space="preserve">Lockheed Martin/Booz Allen Hamilton/Castlewood Builders/Chipotle/Mama Lucia's/national Metal Fabricators/RenewablE Energy Company </t>
  </si>
  <si>
    <t xml:space="preserve"> Walt Whitman High</t>
  </si>
  <si>
    <t>Bethesda, Maryland, USA</t>
  </si>
  <si>
    <t>Liftzilla</t>
  </si>
  <si>
    <t>2015 Greater DC Regional - Industrial Design Award sponsored by General Motors&lt;/p&gt;2015 Chesapeake Regional - Quality Award sponsored by Motorola&lt;/p&gt;</t>
  </si>
  <si>
    <t>MEKHEADS</t>
  </si>
  <si>
    <t xml:space="preserve">Harmony High School &amp; Osceola County School for the Arts &amp; Saint Cloud High School </t>
  </si>
  <si>
    <t xml:space="preserve"> TECO Paths High School</t>
  </si>
  <si>
    <t>St. Cloud &amp; Harmony, FL, USA</t>
  </si>
  <si>
    <t xml:space="preserve">IMC Construction/Adaptive Textiles/Tullman Walker Racing/Superion Technology/Arnold Investment Group/The Rue Crew/Nora-Gulfa.com/LoweRiders Bikes &amp; Boards/L.H.A.S.P. /Alcobra Metals/Sandgate Technologies </t>
  </si>
  <si>
    <t>2015 MAR District - Upper Darby Event - Creativity Award sponsored by Xerox&lt;/p&gt;</t>
  </si>
  <si>
    <t>KINEMATRIX</t>
  </si>
  <si>
    <t>Nordic Legions</t>
  </si>
  <si>
    <t xml:space="preserve">NASA/Sandia National Labs/Lockheed Martin/Albuquerque JOURNAL </t>
  </si>
  <si>
    <t xml:space="preserve"> Career Enrichment Center</t>
  </si>
  <si>
    <t>Albuquerque, NM, USA</t>
  </si>
  <si>
    <t>The Juggernaut</t>
  </si>
  <si>
    <t>Mastery High School Robotics</t>
  </si>
  <si>
    <t>Los Picachos</t>
  </si>
  <si>
    <t xml:space="preserve">NASA/Lockheed/Ball/HP/IHS/DU </t>
  </si>
  <si>
    <t xml:space="preserve"> Adams City High School</t>
  </si>
  <si>
    <t>Commerce City, CO, USA</t>
  </si>
  <si>
    <t xml:space="preserve">NYS Senator Andrew Lanza / JCC Beacon Program / Lee Ann Realty / Clove Auto Body </t>
  </si>
  <si>
    <t>Oh! know</t>
  </si>
  <si>
    <t xml:space="preserve">OPG, /SailRail/Bon-l/Carlyon Drywall </t>
  </si>
  <si>
    <t xml:space="preserve"> Ajax High School</t>
  </si>
  <si>
    <t xml:space="preserve">Richland School District One/It-oLogy/American Association of Blacks in Energy/USC College of Engineering </t>
  </si>
  <si>
    <t xml:space="preserve"> W.J. Keenan High</t>
  </si>
  <si>
    <t>PRICE (Precise Reacting Intelligent Creative Engineering)</t>
  </si>
  <si>
    <t>Mekanicats</t>
  </si>
  <si>
    <t xml:space="preserve">Laureate/FESTO Neumatics </t>
  </si>
  <si>
    <t xml:space="preserve"> Universidad del Valle de Mexico</t>
  </si>
  <si>
    <t>Naucalpan, MEX, Mexico</t>
  </si>
  <si>
    <t>Freedom FORCE</t>
  </si>
  <si>
    <t xml:space="preserve">DeVry University/Phu Space/Walt Disney world </t>
  </si>
  <si>
    <t xml:space="preserve"> Freedom High School</t>
  </si>
  <si>
    <t xml:space="preserve">Montgomery Township School District/nrg energy/Bristol-Myers Squibb/National Defense Education Program </t>
  </si>
  <si>
    <t xml:space="preserve"> Montgomery High</t>
  </si>
  <si>
    <t>Skillman, New Jersey, USA</t>
  </si>
  <si>
    <t>2014 MAR FIRST Robotics Bridgewater-Raritan District Competition - Quality Award sponsored by Motorola&lt;/p&gt;2014 MAR FIRST Robotics Mt. Olive District Competition - Quality Award sponsored by Motorola&lt;/p&gt;2014 MAR FIRST Robotics Mt. Olive District Competition - Finalist&lt;/p&gt;2015 Mid-Atlantic Robotics District Championship - Industrial Design Award sponsored by General Motors&lt;/p&gt;2015 MAR District - Bridgewater-Raritan Event - District Event Winner&lt;/p&gt;2015 MAR District - Bridgewater-Raritan Event - Quality Award sponsored by Motorola&lt;/p&gt;2015 MAR District - Hatboro-Horsham Event - Industrial Design Award sponsored by General Motors&lt;/p&gt;2015 MAR District - Hatboro-Horsham Event - District Event Finalist&lt;/p&gt;</t>
  </si>
  <si>
    <t xml:space="preserve">The Hoselton Foundation / NYSEG / Golisano Institute for Sustainability at RIT / Roberts Wesleyan College / Finger Lakes Tram / LEAH Homeschoolers </t>
  </si>
  <si>
    <t xml:space="preserve"> Charles Finney School</t>
  </si>
  <si>
    <t>Penfield, New York, USA</t>
  </si>
  <si>
    <t>2015 Finger Lakes Regional - Imagery Award in honor of Jack Kamen&lt;/p&gt;</t>
  </si>
  <si>
    <t>Team Robius</t>
  </si>
  <si>
    <t xml:space="preserve">NASA &amp; Fulton Cty Charter HS of Math </t>
  </si>
  <si>
    <t xml:space="preserve"> Sc</t>
  </si>
  <si>
    <t>The ElectroCats</t>
  </si>
  <si>
    <t xml:space="preserve">NASA/innovation Plus, Inc. </t>
  </si>
  <si>
    <t xml:space="preserve"> Apalachee High School</t>
  </si>
  <si>
    <t>The Saintinators</t>
  </si>
  <si>
    <t>Jefferson High School</t>
  </si>
  <si>
    <t>Edgewater, CO, USA</t>
  </si>
  <si>
    <t xml:space="preserve">LEGO </t>
  </si>
  <si>
    <t xml:space="preserve"> Simon's Rock College</t>
  </si>
  <si>
    <t>Great Barrington, MA, USA</t>
  </si>
  <si>
    <t>George Washington High School Robotics</t>
  </si>
  <si>
    <t xml:space="preserve">Dr &amp; Mrs G. E. Powers / Denver Public Schools / Ball Aerospace &amp; Technologies Corp. / TransVac Solutions / Comcast NBC Universal / LT Environmental / Walmart / Technetronic Solutions </t>
  </si>
  <si>
    <t>Stack'n Kraken</t>
  </si>
  <si>
    <t>2014 Colorado Regional - Regional Finalist&lt;/p&gt;2015 Colorado Regional - Team Spirit Award sponsored by Chrysler&lt;/p&gt;</t>
  </si>
  <si>
    <t>Trojens</t>
  </si>
  <si>
    <t xml:space="preserve">Industrial Machine Services (IMS) </t>
  </si>
  <si>
    <t xml:space="preserve"> Turner Fenton Secondary School</t>
  </si>
  <si>
    <t>The Comet Warriors</t>
  </si>
  <si>
    <t xml:space="preserve">Mercedes Benz USA </t>
  </si>
  <si>
    <t xml:space="preserve"> Hackensack High School</t>
  </si>
  <si>
    <t>Hackensack, NJ, USA</t>
  </si>
  <si>
    <t xml:space="preserve">Mecklenburg County Public Schools/MBC/Longwood University Institute for Teaching through Technology and Innovative Practices/Southside Virginia Regional Technology Consortium/Clarksville Ruritans/Mecklenburg County Business Education Partnership/Mecklenburg Electric Co operative </t>
  </si>
  <si>
    <t xml:space="preserve"> Bluestone  High</t>
  </si>
  <si>
    <t>Skipwith, Virginia, USA</t>
  </si>
  <si>
    <t xml:space="preserve">Atlanta International School/Pattillo Industrial Real Estate/SolidWorks/WIT </t>
  </si>
  <si>
    <t>Atlanta, Georgia, USA</t>
  </si>
  <si>
    <t>The Flying Pumpkins</t>
  </si>
  <si>
    <t xml:space="preserve">Pratt &amp; Whitney </t>
  </si>
  <si>
    <t xml:space="preserve"> Northside High School</t>
  </si>
  <si>
    <t>Overlake Robotics Branch</t>
  </si>
  <si>
    <t xml:space="preserve"> The Overlake School</t>
  </si>
  <si>
    <t xml:space="preserve">GE Drives &amp; Controls, Inc </t>
  </si>
  <si>
    <t xml:space="preserve"> Hidden Valley</t>
  </si>
  <si>
    <t>Roanoke, VA, USA</t>
  </si>
  <si>
    <t xml:space="preserve">Booz Allen Hamilton/ExxonMobil/Unity/Janice C. Nette, Quilter Extraordinaire/Falls Church Education Foundation </t>
  </si>
  <si>
    <t xml:space="preserve"> George Mason High</t>
  </si>
  <si>
    <t>Falls Church, Virginia, USA</t>
  </si>
  <si>
    <t>2014 Greater DC Regional - Regional Finalist&lt;/p&gt;2014 Greater DC Regional - Woodie Flowers Finalist Award&lt;/p&gt;2014 Virginia Regional - Industrial Design Award sponsored by General Motors&lt;/p&gt;2014 Virginia Regional - Regional Finalist&lt;/p&gt;2015 Greater DC Regional - Innovation in Control Award sponsored by Rockwell Automation&lt;/p&gt;</t>
  </si>
  <si>
    <t>Rustic Roboteers</t>
  </si>
  <si>
    <t xml:space="preserve">Ontario Power Generation </t>
  </si>
  <si>
    <t xml:space="preserve"> Courtice Secondary School</t>
  </si>
  <si>
    <t>Courtice, ON, Canada</t>
  </si>
  <si>
    <t>Dept. of Exceptional Robots</t>
  </si>
  <si>
    <t xml:space="preserve">NASA/Sylvan Learning Center/Prism Technical Mgmt &amp; Mktg/Home Depot </t>
  </si>
  <si>
    <t xml:space="preserve">NASA/International Paper/Aerojet Rocketdyne/Mississippi Power Company/Lockheed Martin/Picayune Eye Clinic/Thomas Pump and Machinery/A2Research/Heritage Plastics/Precision Paint &amp; Body/Travis Studio &amp; Picayune Memorial High School </t>
  </si>
  <si>
    <t>Picayune, Mississippi, USA</t>
  </si>
  <si>
    <t>The Quaken</t>
  </si>
  <si>
    <t>2014 Bayou Regional - Team Spirit Award sponsored by Chrysler&lt;/p&gt;2015 Greater DC Regional - Imagery Award in honor of Jack Kamen&lt;/p&gt;</t>
  </si>
  <si>
    <t xml:space="preserve">Grundfos Pumps Mfg Corp/Excelsior Metals, Inc./Valley Iron/EECU/Ano-Tech/Divine Logic/SolidWorks </t>
  </si>
  <si>
    <t xml:space="preserve"> Clovis West High</t>
  </si>
  <si>
    <t>Fresno, California, USA</t>
  </si>
  <si>
    <t>Eagle VI</t>
  </si>
  <si>
    <t xml:space="preserve">Xerox/Lam Research/City Of Wilsonville/Maxim Integrated Products/3D Systems/Mentor Graphics/Rockwell Collins/TE Connectivity/A-dec/Shields Manufacturing/Oregon Technology/Apex Plastics </t>
  </si>
  <si>
    <t>Wilsonville, Oregon, USA</t>
  </si>
  <si>
    <t>XeroBot</t>
  </si>
  <si>
    <t>2014 PNW FIRST Robotics Oregon City District Event - Finalist&lt;/p&gt;2014 PNW FIRST Robotics Oregon City District Event - Innovation in Control Award sponsored by Rockwell Automation&lt;/p&gt;2014 PNW FIRST Robotics Oregon State University District Event - Winner&lt;/p&gt;2014 PNW FIRST Robotics Oregon State University District Event - Excellence in Engineering Award sponsored by Delphi&lt;/p&gt;2014 PNW FIRST Robotics Wilsonville District Event - Winner&lt;/p&gt;2014 PNW FIRST Robotics Wilsonville District Event - Excellence in Engineering Award sponsored by Delphi&lt;/p&gt;2015 Carver Division - Championship Subdivision Finalist&lt;/p&gt;2015 PNW District - Wilsonville Event - Gracious Professionalism Award sponsored by Johnson &amp; Johnson&lt;/p&gt;2015 PNW District - Wilsonville Event - District Event Finalist&lt;/p&gt;2015 PNW District - Auburn Event - Creativity Award sponsored by Xerox&lt;/p&gt;</t>
  </si>
  <si>
    <t>Cougartronics</t>
  </si>
  <si>
    <t xml:space="preserve">NASA-White Sands Test Facility/New Mexico State University </t>
  </si>
  <si>
    <t xml:space="preserve"> Lynn Middle School</t>
  </si>
  <si>
    <t>Bishop Manogue Catholic High School</t>
  </si>
  <si>
    <t>Zuni High School</t>
  </si>
  <si>
    <t>Zuni, NM, USA</t>
  </si>
  <si>
    <t xml:space="preserve">GE </t>
  </si>
  <si>
    <t xml:space="preserve"> GALENA PARK H S</t>
  </si>
  <si>
    <t>WRONG Doers</t>
  </si>
  <si>
    <t xml:space="preserve">AREA/NASA </t>
  </si>
  <si>
    <t xml:space="preserve"> West Anchorage High School</t>
  </si>
  <si>
    <t>Metal Beavers</t>
  </si>
  <si>
    <t xml:space="preserve">Knights of Pythias Ivanhoe Lodge No. 1/S.E. Portland Rotary/The Boeing Company/Free Geek/2015 FRC Hardship Grant </t>
  </si>
  <si>
    <t xml:space="preserve"> Explorer Post 89</t>
  </si>
  <si>
    <t>Portland, Oregon, USA</t>
  </si>
  <si>
    <t>Number 11</t>
  </si>
  <si>
    <t>Tiger Techies</t>
  </si>
  <si>
    <t xml:space="preserve"> Newberg High School</t>
  </si>
  <si>
    <t>Newberg, OR, USA</t>
  </si>
  <si>
    <t>The pi-Rats</t>
  </si>
  <si>
    <t>Pattonville High School</t>
  </si>
  <si>
    <t>Maryland Heights, MO, USA</t>
  </si>
  <si>
    <t>Jackets</t>
  </si>
  <si>
    <t xml:space="preserve">Black &amp; Decker </t>
  </si>
  <si>
    <t xml:space="preserve"> Fort Mill High School</t>
  </si>
  <si>
    <t>Fort Mill, SC, USA</t>
  </si>
  <si>
    <t>Robot Rams</t>
  </si>
  <si>
    <t xml:space="preserve">General Motors Foundation/Val-Tec Hydraulics, Inc </t>
  </si>
  <si>
    <t xml:space="preserve"> Riverview Gardens</t>
  </si>
  <si>
    <t>The A Team</t>
  </si>
  <si>
    <t xml:space="preserve">The Boeing Company/Raytheon/MAES/VXB Ball Bearings/2015 FRC Hardship Grant </t>
  </si>
  <si>
    <t xml:space="preserve"> Anaheim High</t>
  </si>
  <si>
    <t>Anaheim, California, USA</t>
  </si>
  <si>
    <t>Scrap-bot</t>
  </si>
  <si>
    <t>Mays RBOT</t>
  </si>
  <si>
    <t xml:space="preserve">jcpenney/WIT </t>
  </si>
  <si>
    <t xml:space="preserve"> Benjamin E. Mays High School</t>
  </si>
  <si>
    <t>RAVENS</t>
  </si>
  <si>
    <t>Forest Ridge School</t>
  </si>
  <si>
    <t>Ehecatl</t>
  </si>
  <si>
    <t xml:space="preserve">Johnson and Johnson </t>
  </si>
  <si>
    <t xml:space="preserve"> Preparatoria Chamizal</t>
  </si>
  <si>
    <t>Juarez, CHH, Mexico</t>
  </si>
  <si>
    <t xml:space="preserve">The Boeing Company/Rolla Alumni of Beta Sigma Psi/Nidec Motor Corporation/White-Rodgers/Engineered Sales </t>
  </si>
  <si>
    <t>2014 St. Louis Regional - FIRST Dean's List Finalist&lt;/p&gt;</t>
  </si>
  <si>
    <t xml:space="preserve">Friendship Public Charter School/NASA/BAE Systems/National Defense Education Program </t>
  </si>
  <si>
    <t xml:space="preserve"> FRIENDSHIP PCS WOODSON COLLEGIATE CAMPUS</t>
  </si>
  <si>
    <t xml:space="preserve">Daimler Chrysler Fund / GM CCRW / Tank Truck Service and Sales, Inc / Mopar </t>
  </si>
  <si>
    <t xml:space="preserve">Parsons Area Community Foundation/Taylor Products </t>
  </si>
  <si>
    <t xml:space="preserve"> Parsons Sr High</t>
  </si>
  <si>
    <t>Parsons, Kansas, USA</t>
  </si>
  <si>
    <t>2015 Oklahoma Regional - Quality Award sponsored by Motorola&lt;/p&gt;</t>
  </si>
  <si>
    <t xml:space="preserve">JERR-DAN Corporation/Hagerstown / Washington County Industrial Foundation, Inc/Volvo Powertrain/Longmeadow Rotary Internatinal/The Maryland Space Business Roundtable, Inc./Washington County Public Schools/Regan-Matonak &amp; Associates Structural Engineers &amp; Williamsport High School </t>
  </si>
  <si>
    <t xml:space="preserve"> Parents and Friends of WHSrobocats</t>
  </si>
  <si>
    <t>Williamsport, MD, USA</t>
  </si>
  <si>
    <t xml:space="preserve">Xerox Corp &amp; VANGUARD COLLEGIATE HIGH SCHOOL </t>
  </si>
  <si>
    <t xml:space="preserve"> INTEGRATED ARTS AND TECHNOLOGY HIGH SCHOOL</t>
  </si>
  <si>
    <t xml:space="preserve">Troy Chamber of Commerce </t>
  </si>
  <si>
    <t xml:space="preserve">Windward School Robotics/Boeing </t>
  </si>
  <si>
    <t xml:space="preserve"> Windward School</t>
  </si>
  <si>
    <t>Loyola High School</t>
  </si>
  <si>
    <t>NEC</t>
  </si>
  <si>
    <t xml:space="preserve">NASA/ &amp; Eastern </t>
  </si>
  <si>
    <t xml:space="preserve"> Cheltenham</t>
  </si>
  <si>
    <t>GrizzlyBots</t>
  </si>
  <si>
    <t xml:space="preserve">Intel </t>
  </si>
  <si>
    <t xml:space="preserve"> Basha High School</t>
  </si>
  <si>
    <t>TRONN</t>
  </si>
  <si>
    <t xml:space="preserve">Miles Construction / Rosendale Technologies / Mactrek Consultants </t>
  </si>
  <si>
    <t xml:space="preserve"> Coral Academy of Science</t>
  </si>
  <si>
    <t xml:space="preserve">Bishop Wisecarver/Powermatic Associates/Amax </t>
  </si>
  <si>
    <t xml:space="preserve"> Monte Vista High</t>
  </si>
  <si>
    <t>BearCats</t>
  </si>
  <si>
    <t xml:space="preserve">Peterbilt/Pilot Point Ace Hardware &amp; Supply/Street Custom Homes (J&amp;M Street, Inc.)/Sonic Drive-in of Pilot Point </t>
  </si>
  <si>
    <t xml:space="preserve"> Pilot Point High School</t>
  </si>
  <si>
    <t>Pilot Point, TX, USA</t>
  </si>
  <si>
    <t>Robolution</t>
  </si>
  <si>
    <t>Shell International Exploration</t>
  </si>
  <si>
    <t xml:space="preserve">DeVry University - South Florida </t>
  </si>
  <si>
    <t xml:space="preserve"> Miami Springs Senior High School</t>
  </si>
  <si>
    <t>Miami Springs, FL, USA</t>
  </si>
  <si>
    <t>Tekeez</t>
  </si>
  <si>
    <t>School of Cooperative Technical Education</t>
  </si>
  <si>
    <t xml:space="preserve">NASA/Home Depot </t>
  </si>
  <si>
    <t xml:space="preserve"> Lake Braddock Secondary School</t>
  </si>
  <si>
    <t>Wolves</t>
  </si>
  <si>
    <t>Carroll County Career and Technology Center</t>
  </si>
  <si>
    <t>Westminster, MD, USA</t>
  </si>
  <si>
    <t>Code Breakers</t>
  </si>
  <si>
    <t xml:space="preserve"> Dewitt Clinton High School</t>
  </si>
  <si>
    <t xml:space="preserve">NASA / Baird and Wilson Sheet Metal Fabrication / Bertelkamp Automation, Inc / ORNL / Bailey International / Calloway Oil / Laura Ann Anderson </t>
  </si>
  <si>
    <t>Knoxville, Tennessee, USA</t>
  </si>
  <si>
    <t>2015 Georgia Southern Classic Regional - Industrial Design Award sponsored by General Motors&lt;/p&gt;</t>
  </si>
  <si>
    <t>HSRO</t>
  </si>
  <si>
    <t xml:space="preserve">National Institute of Aeronautics </t>
  </si>
  <si>
    <t xml:space="preserve"> Home School Robotics Organization, Inc.</t>
  </si>
  <si>
    <t>Hicksville, New York, USA</t>
  </si>
  <si>
    <t>2014 SBPLI Long Island Regional - Regional Finalist&lt;/p&gt;2014 SBPLI Long Island Regional - Woodie Flowers Finalist Award&lt;/p&gt;</t>
  </si>
  <si>
    <t>The Labcoats</t>
  </si>
  <si>
    <t xml:space="preserve">NC A&amp;T </t>
  </si>
  <si>
    <t xml:space="preserve"> Smith</t>
  </si>
  <si>
    <t>DA Bears</t>
  </si>
  <si>
    <t xml:space="preserve">University of Pittsburgh &amp; Oliver H. S. </t>
  </si>
  <si>
    <t xml:space="preserve"> Communities In Schools</t>
  </si>
  <si>
    <t>GENESIS</t>
  </si>
  <si>
    <t xml:space="preserve">NASA/Exxon Chemical Company/High School for Engineering Professions/Shell Chemical Company </t>
  </si>
  <si>
    <t xml:space="preserve"> Scotlandville Magnet High School</t>
  </si>
  <si>
    <t xml:space="preserve">Raytheon/Holt &amp; Bugbee/Mercury Computer Systems Inc./Advanced Polymer Coatings Ltd. </t>
  </si>
  <si>
    <t xml:space="preserve"> Tewksbury Memorial High</t>
  </si>
  <si>
    <t>Tewksbury, Massachusetts, USA</t>
  </si>
  <si>
    <t>2015 NE District - Reading Event - District Event Finalist&lt;/p&gt;</t>
  </si>
  <si>
    <t>LOOSE CONNECTIONS</t>
  </si>
  <si>
    <t xml:space="preserve">Hoosier Toolmaking &amp; Engineering/Raytheon </t>
  </si>
  <si>
    <t xml:space="preserve"> Leo High School</t>
  </si>
  <si>
    <t>Leo, IN, USA</t>
  </si>
  <si>
    <t>Der Eisenflug</t>
  </si>
  <si>
    <t xml:space="preserve">Vitec </t>
  </si>
  <si>
    <t xml:space="preserve"> University Preparatory High School</t>
  </si>
  <si>
    <t xml:space="preserve">Halliburton/Anadarko/NRG/NEMA Enclosures/Subsea 7/Crow Corp/Sherry and Alan Coats/Texas Workforce Commission/DS SolidWorks </t>
  </si>
  <si>
    <t xml:space="preserve"> College Park H S</t>
  </si>
  <si>
    <t>The Woodlands, Texas, USA</t>
  </si>
  <si>
    <t>2014 Archimedes Division - Championship Winners&lt;/p&gt;2014 Dallas Regional - Regional Chairman's Award&lt;/p&gt;2014 Lone Star Regional - Industrial Design Award sponsored by General Motors&lt;/p&gt;2014 Lone Star Regional - Regional Finalist&lt;/p&gt;2015 Bayou Regional - Regional Engineering Inspiration Award&lt;/p&gt;2015 Dallas Regional - Innovation in Control Award sponsored by Rockwell Automation&lt;/p&gt;2015 Lone Star Regional - Innovation in Control Award sponsored by Rockwell Automation&lt;/p&gt;</t>
  </si>
  <si>
    <t>The OZ Men</t>
  </si>
  <si>
    <t xml:space="preserve">OZ Automation </t>
  </si>
  <si>
    <t xml:space="preserve"> Nemaha Valley High School</t>
  </si>
  <si>
    <t>Seneca, KS, USA</t>
  </si>
  <si>
    <t>SWAT Team</t>
  </si>
  <si>
    <t>HArtman MS</t>
  </si>
  <si>
    <t>Robatos Locos</t>
  </si>
  <si>
    <t xml:space="preserve">MAES/Houston Robotics/Bezos Foundation </t>
  </si>
  <si>
    <t xml:space="preserve"> Jefferson Davis High School</t>
  </si>
  <si>
    <t>The Riveters</t>
  </si>
  <si>
    <t xml:space="preserve">Autodesk / FCA / Ford / Articulus / Wright Beamer, PLC / Metro Bolt &amp; Fastener / Akebono </t>
  </si>
  <si>
    <t>Farmington Hills, Michigan, USA</t>
  </si>
  <si>
    <t>Rosie Dos</t>
  </si>
  <si>
    <t>2015 FIM District - Bedford Event - Imagery Award in honor of Jack Kamen&lt;/p&gt;</t>
  </si>
  <si>
    <t xml:space="preserve">Tenaris / General Motors of Canada / devon </t>
  </si>
  <si>
    <t>Calgary, Alberta, Canada</t>
  </si>
  <si>
    <t>spooky</t>
  </si>
  <si>
    <t>Hoggzilla</t>
  </si>
  <si>
    <t xml:space="preserve">NASA Robotics Alliance Project/Houston Robotics/Jordan Fundamentals </t>
  </si>
  <si>
    <t xml:space="preserve"> Hogg Middle School</t>
  </si>
  <si>
    <t xml:space="preserve">Houston Robotics </t>
  </si>
  <si>
    <t xml:space="preserve"> Wheatley High School</t>
  </si>
  <si>
    <t>Knight Robotics</t>
  </si>
  <si>
    <t xml:space="preserve">Southern Alberta Insititute of Technology </t>
  </si>
  <si>
    <t xml:space="preserve"> Queen Elizabeth Campus</t>
  </si>
  <si>
    <t>Blood Sweat Gears</t>
  </si>
  <si>
    <t xml:space="preserve">Shuert Industries </t>
  </si>
  <si>
    <t xml:space="preserve"> Roeper School</t>
  </si>
  <si>
    <t>Birmingham, MI, USA</t>
  </si>
  <si>
    <t>Sparta's Rockets</t>
  </si>
  <si>
    <t>Scarborough High School</t>
  </si>
  <si>
    <t xml:space="preserve">Microchip/UTC Aerospace Systems/Neighborhood Group/Burns </t>
  </si>
  <si>
    <t xml:space="preserve"> McDonnell/Friends of CAUTION</t>
  </si>
  <si>
    <t>Tempe, Arizona, USA</t>
  </si>
  <si>
    <t>Rex</t>
  </si>
  <si>
    <t xml:space="preserve"> Falcons</t>
  </si>
  <si>
    <t xml:space="preserve">National Grid / RPI / Albany Public Schools / ASME - Hudson Mohawk Section / AM&amp;J / Bombers / CATS / commsoft / Frank Smith Signs / Gene Haas Foundation / Hannaford Supermarkets / MILL at Rensselaer / NYSTAR / Price Chopper / SABIC / Shop Rite / South End Powder Coating / Stewart's Shops / Thomas-Fessler Family / Wolberg Electric / PDF Solutions / Global Foundries / Wonik IPS / SCREEN USA / Turner Construction / Applied Materials / Lam Research / Mattson Technology / Time Warner / M+W Group / KLA-Tencor / General Electric </t>
  </si>
  <si>
    <t>Albany, New York, USA</t>
  </si>
  <si>
    <t>2014 New York Tech Valley Regional - Woodie Flowers Finalist Award&lt;/p&gt;</t>
  </si>
  <si>
    <t>Avon Grove Hs</t>
  </si>
  <si>
    <t>West Grove, Pennsylvania, USA</t>
  </si>
  <si>
    <t>2014 MAR FIRST Robotics Springside Chestnut Hill District Competition - Winner&lt;/p&gt;</t>
  </si>
  <si>
    <t>IGUANA #1496</t>
  </si>
  <si>
    <t>Colegio Liceo del Valle</t>
  </si>
  <si>
    <t>Quito, P, Ecuador</t>
  </si>
  <si>
    <t>Ram Robotics</t>
  </si>
  <si>
    <t>Metal-Morphose</t>
  </si>
  <si>
    <t xml:space="preserve">Tric Tool LTD/Whitson Insulation /Zormot/ITT/Re-Soures Industies/Best Metal Products/North Coast Components/Tas CNC/Randall Tool &amp; Manufacturing/Zatkoff Family Founation/Bond FluidAir Inc &amp; Hudsonville Public   &amp; Jenison Public &amp; Home Schools </t>
  </si>
  <si>
    <t xml:space="preserve"> Freedom Baptist</t>
  </si>
  <si>
    <t>Hudsonville, MI, USA</t>
  </si>
  <si>
    <t xml:space="preserve">UTEC/PHD, Inc./Pentair/BAE Systems/Yamaha Robotics </t>
  </si>
  <si>
    <t>Otis</t>
  </si>
  <si>
    <t>2014 St. Louis Regional - Regional Winner&lt;/p&gt;2014 St. Louis Regional - Quality Award sponsored by Motorola&lt;/p&gt;2014 Greater Pittsburgh Regional - Quality Award sponsored by Motorola&lt;/p&gt;2014 Greater Pittsburgh Regional - Regional Finalist&lt;/p&gt;2015 Indiana FIRST District Championship - District Championship Finalist&lt;/p&gt;2015 Indiana FIRST District Championship - Regional Engineering Inspiration Award&lt;/p&gt;2015 IN District - Indianapolis Event - District Event Winner&lt;/p&gt;2015 IN District - Indianapolis Event - Innovation in Control Award sponsored by Rockwell Automation&lt;/p&gt;2015 IN District - Kokomo City of Firsts Event sponsored by AndyMark - District Engineering Inspiration Award&lt;/p&gt;</t>
  </si>
  <si>
    <t xml:space="preserve">FCA Foundation/Michigan Education Grant System/Toyota/Chelsea Education Foundation/80-20 Inc./Mike's Home Repair/Ziel Industries/Kennedy Associates/Chelsea Tool </t>
  </si>
  <si>
    <t>Chelsea, Michigan, USA</t>
  </si>
  <si>
    <t>2014 St. Joseph FIRST Robotics District Competition - Winner&lt;/p&gt;2015 FIM District - Lansing Event - District Chairman's Award&lt;/p&gt;</t>
  </si>
  <si>
    <t xml:space="preserve">District School Board of Niagara / General Motors St. Catharines Powertrain / Airbus Helicopters / Ontario Power Generation </t>
  </si>
  <si>
    <t xml:space="preserve">General Motors/Dart Foundation/TechSmith &amp; Okemos High School &amp; Williamston High School </t>
  </si>
  <si>
    <t xml:space="preserve"> Lansing Christian School</t>
  </si>
  <si>
    <t>2015 FIM District - Gull Lake Event - Excellence in Engineering Award sponsored by Delphi&lt;/p&gt;</t>
  </si>
  <si>
    <t>Roybotics</t>
  </si>
  <si>
    <t xml:space="preserve">NASA Ames Research Center/Boeing/Aerojet/Stevens Henager College/Qwest </t>
  </si>
  <si>
    <t xml:space="preserve"> Roy High School</t>
  </si>
  <si>
    <t>Roy, UT, USA</t>
  </si>
  <si>
    <t>Kettering University/Family Friends/Mott Foundation/General Motors Global Facilities/IBM</t>
  </si>
  <si>
    <t>Carly</t>
  </si>
  <si>
    <t>2014 Kettering University FIRST Robotics District Competition - Imagery Award in honor of Jack Kamen&lt;/p&gt;2014 West Michigan FIRST Robotics District Competition - District Chairman's Award&lt;/p&gt;2015 FIM District - Kettering University Event - Entrepreneurship Award sponsored by Kleiner Perkins Caufield and Byers&lt;/p&gt;2015 FIM District - Great Lakes Bay Region Event - District Event Finalist&lt;/p&gt;2015 FIM District - Great Lakes Bay Region Event - Entrepreneurship Award sponsored by Kleiner Perkins Caufield and Byers&lt;/p&gt;</t>
  </si>
  <si>
    <t xml:space="preserve">Delphi/GM/ExxonMobil/Reid Petroleum/Suzanne Vasko </t>
  </si>
  <si>
    <t>Lockport, New York, USA</t>
  </si>
  <si>
    <t>Totezilla</t>
  </si>
  <si>
    <t>2014 Finger Lakes Regional  - Regional Winner&lt;/p&gt;2014 Buckeye Regional - Industrial Design Award sponsored by General Motors&lt;/p&gt;2014 Buckeye Regional - FIRST Dean's List Finalist&lt;/p&gt;2015 Finger Lakes Regional - Innovation in Control Award sponsored by Rockwell Automation&lt;/p&gt;</t>
  </si>
  <si>
    <t>RoboWizards</t>
  </si>
  <si>
    <t xml:space="preserve">Ford Motor Company/ArvinMeritor/General Motors &amp; Southwestern HS </t>
  </si>
  <si>
    <t xml:space="preserve"> Western International HS</t>
  </si>
  <si>
    <t>Screamin Eagles</t>
  </si>
  <si>
    <t xml:space="preserve">Convergence Education Foundation/Hayes Lemmerz </t>
  </si>
  <si>
    <t xml:space="preserve">Intel / Autodesk / Portland Community College / Oregon Department of Education / RoboteX / Tektronix / Cisco / VEFXI / BPS Robotics </t>
  </si>
  <si>
    <t>Beaverton, Oregon, USA</t>
  </si>
  <si>
    <t>2015 PNW District - Oregon City Event - District Event Finalist&lt;/p&gt;2015 PNW District - Philomath Event - Team Spirit Award sponsored by Chrysler&lt;/p&gt;2015 PNW District - Wilsonville Event - Creativity Award sponsored by Xerox&lt;/p&gt;2015 Pacific Northwest District Championship - District Championship Finalist&lt;/p&gt;</t>
  </si>
  <si>
    <t xml:space="preserve">Harris Corporation </t>
  </si>
  <si>
    <t>Thunderous Rex</t>
  </si>
  <si>
    <t>2014 Finger Lakes Regional  - Regional Chairman's Award&lt;/p&gt;2014 New York Tech Valley Regional - Engineering Inspiration&lt;/p&gt;2015 Finger Lakes Regional - Team Spirit Award sponsored by Chrysler&lt;/p&gt;2015 Finger Lakes Regional - FIRST Dean's List Finalist Award&lt;/p&gt;2015 FRC Festival de Robotique - Montreal Regional - Regional Chairman's Award&lt;/p&gt;</t>
  </si>
  <si>
    <t xml:space="preserve">Criterium-Turner Engineers/Penn Engineering/Plano Molding Company </t>
  </si>
  <si>
    <t xml:space="preserve"> St Paul'S School</t>
  </si>
  <si>
    <t>Concord, New Hampshire, USA</t>
  </si>
  <si>
    <t xml:space="preserve">ExxonMobil/ITT/Lone Star College- North Harris </t>
  </si>
  <si>
    <t xml:space="preserve"> Carl Wunsche Sr. High School</t>
  </si>
  <si>
    <t>Spring, TX, USA</t>
  </si>
  <si>
    <t>The Vikes</t>
  </si>
  <si>
    <t xml:space="preserve"> West Humber CI</t>
  </si>
  <si>
    <t xml:space="preserve">Walt Disney Imagineering/Raytheon/UCLA Racing/PlanetBravo/BHHS PTSA/WireTechEDM/YapStone/BHEF/LA County R.O.P. &amp; Beverly Hills High </t>
  </si>
  <si>
    <t xml:space="preserve"> Beverly Hills High</t>
  </si>
  <si>
    <t>Beverly Hills, California, USA</t>
  </si>
  <si>
    <t>Doohickey</t>
  </si>
  <si>
    <t>2014 Las Vegas Regional - Regional Chairman's Award&lt;/p&gt;2015 Los Angeles Regional sponsored by The Roddenberry Foundation - Regional Winners&lt;/p&gt;2015 Ventura Regional - Industrial Safety Award sponsored by Underwriters Laboratories&lt;/p&gt;2015 Ventura Regional - Regional Engineering Inspiration Award&lt;/p&gt;</t>
  </si>
  <si>
    <t>Fightin' Grizzlies</t>
  </si>
  <si>
    <t xml:space="preserve">Bishop Wisecarver / Hitachi / Chevron / jcpenney &amp; Cal High Academic Booster </t>
  </si>
  <si>
    <t xml:space="preserve"> California High School</t>
  </si>
  <si>
    <t>San Ramon, CA, USA</t>
  </si>
  <si>
    <t xml:space="preserve">Allegro Microsystems/BAE Systems/Bittware, Inc/PSNH </t>
  </si>
  <si>
    <t>2015 NE District - Rhode Island Event - Industrial Safety Award sponsored by Underwriters Laboratories&lt;/p&gt;</t>
  </si>
  <si>
    <t xml:space="preserve">Xerox/JRLON/ALPCO Recycling, Inc/Napa Magnum Auto Parts/Constellation Energy </t>
  </si>
  <si>
    <t xml:space="preserve"> PALMYRA-MACEDON SENIOR HIGH SCHOOL</t>
  </si>
  <si>
    <t>Palmyra, New York, USA</t>
  </si>
  <si>
    <t xml:space="preserve">BAE Systems/Dorothy Gould Cook Trust/PTC/Rockwell Automation </t>
  </si>
  <si>
    <t>Milford, New Hampshire, USA</t>
  </si>
  <si>
    <t>King Tote-n-can-um</t>
  </si>
  <si>
    <t>2014 Archimedes Division - Team Spirit Award sponsored by Chrysler&lt;/p&gt;2014 New England FRC Region Championship - Excellence in Engineering Award sponsored by Delphi&lt;/p&gt;2014 New England FRC Region Championship - FIRST Dean's List Finalist&lt;/p&gt;2014 Granite State District Event - Gracious Professionalism? Award sponsored by Johnson &amp; Johnson&lt;/p&gt;2014 Granite State District Event - Finalist&lt;/p&gt;2014 Rhode Island District Event - Finalist&lt;/p&gt;2014 Rhode Island District Event - Engineering Inspiration&lt;/p&gt;2015 NE District - Northeastern University Event - District Chairman's Award&lt;/p&gt;2015 NE District - Northeastern University Event - District Event Winner&lt;/p&gt;2015 NE District - UMass - Dartmouth Event - District Event Winner&lt;/p&gt;2015 NE District - UMass - Dartmouth Event - Entrepreneurship Award sponsored by Kleiner Perkins Caufield and Byers&lt;/p&gt;2015 NE FIRST District Championship presented by United Technologies - District Championship Winner&lt;/p&gt;2015 NE FIRST District Championship presented by United Technologies - Excellence in Engineering Award sponsored by Delphi&lt;/p&gt;2015 NE District - Granite State Event - District Event Winner&lt;/p&gt;2015 NE District - Granite State Event - Innovation in Control Award sponsored by Rockwell Automation&lt;/p&gt;</t>
  </si>
  <si>
    <t>Omega - 13</t>
  </si>
  <si>
    <t xml:space="preserve">City College of New York/Pershing Square Foundation/Access International/Zazzle </t>
  </si>
  <si>
    <t xml:space="preserve"> HSMSE</t>
  </si>
  <si>
    <t xml:space="preserve">QubicaAMF/ChemTreat, inc./Sonic Tools/Farmer Machine Co.,  Inc./HHS Robotics Booster Club/DOTM Alumni </t>
  </si>
  <si>
    <t xml:space="preserve"> Hanover High</t>
  </si>
  <si>
    <t>Mechanicsville, Virginia, USA</t>
  </si>
  <si>
    <t>2015 Virginia Regional - Excellence in Engineering Award sponsored by Delphi&lt;/p&gt;</t>
  </si>
  <si>
    <t>MARS (Mega Awesome Robotic Systems)</t>
  </si>
  <si>
    <t xml:space="preserve">John C. Bills Properties/United Technologies Corporation/Lockheed Martin &amp; Jupiter High School &amp; William T. Dwyer High School </t>
  </si>
  <si>
    <t>Jupiter and Palm Beach Gardens, Florida, USA</t>
  </si>
  <si>
    <t>2015 Orlando Regional - Regional Finalists&lt;/p&gt;</t>
  </si>
  <si>
    <t xml:space="preserve">NASA/The Stanley Works </t>
  </si>
  <si>
    <t xml:space="preserve"> E.C.Goodwin Technical High School</t>
  </si>
  <si>
    <t>Deerfield High School Warriors</t>
  </si>
  <si>
    <t xml:space="preserve">Colborne Engineering/Underwriter's Laboratory </t>
  </si>
  <si>
    <t xml:space="preserve"> Deerfield HS Warbots</t>
  </si>
  <si>
    <t>Deerfield, IL, USA</t>
  </si>
  <si>
    <t>Bionic Battalion</t>
  </si>
  <si>
    <t xml:space="preserve">SRT-Nypro / biogen idec Foundation / East county ROP / Alexandria Reality / Glass Pro / San Diego East County Economics Developement council / Ranesco / Qualcomm </t>
  </si>
  <si>
    <t xml:space="preserve"> Granite Hills High School</t>
  </si>
  <si>
    <t>El Cajon, CA, USA</t>
  </si>
  <si>
    <t xml:space="preserve">General Motors/The DTE Energy Foundation/DTE Energy Monroe Power Plant </t>
  </si>
  <si>
    <t xml:space="preserve">Rolls-Royce/AndyMark, Inc./Fab2Order/IndianaFIRST/Ray Skillman/Conexus Indiana/Waterjet Cutting of Indiana </t>
  </si>
  <si>
    <t>Yertle</t>
  </si>
  <si>
    <t>2014 Boilermaker Regional - Woodie Flowers Finalist Award&lt;/p&gt;2014 Boilermaker Regional - FIRST Dean's List Finalist&lt;/p&gt;2015 IN District - Indianapolis Event - Imagery Award in honor of Jack Kamen&lt;/p&gt;</t>
  </si>
  <si>
    <t>Thomas Jefferson</t>
  </si>
  <si>
    <t>Team Lake Effect</t>
  </si>
  <si>
    <t xml:space="preserve">APW High School &amp; Mexico High School &amp; Oswego County BOCES &amp; Oswego High School </t>
  </si>
  <si>
    <t xml:space="preserve"> Pulaski Central High School</t>
  </si>
  <si>
    <t>Mexico, NY, USA</t>
  </si>
  <si>
    <t>Tech Ops</t>
  </si>
  <si>
    <t xml:space="preserve">Case Western Reserve University / NASA Glenn Research Center / George Gund Foundation / TFOME Sierra Lobo Inc. / SMART Consortium / CLEATS Club Seat Grille </t>
  </si>
  <si>
    <t xml:space="preserve"> SuccessTech Academy</t>
  </si>
  <si>
    <t>Neighborhood Group/ECG Robotics, Inc./TE Connectivity/HondaJet/ABCO/Analog Devices, Inc./Syngenta</t>
  </si>
  <si>
    <t>Greensboro, North Carolina, USA</t>
  </si>
  <si>
    <t>Janus</t>
  </si>
  <si>
    <t>2014 North Carolina Regional - FIRST Dean's List Finalist&lt;/p&gt;2014 Virginia Regional - Team Spirit Award sponsored by Chrysler&lt;/p&gt;2015 North Carolina Regional - Innovation in Control Award sponsored by Rockwell Automation&lt;/p&gt;2015 Palmetto Regional - Regional Finalists&lt;/p&gt;</t>
  </si>
  <si>
    <t>Abramson Robotic Soldiers</t>
  </si>
  <si>
    <t xml:space="preserve"> Marion Abramson Senior High</t>
  </si>
  <si>
    <t>Knights of Alloy</t>
  </si>
  <si>
    <t xml:space="preserve">Tenaris Algoma Tubes / EPOH / PEO / Northern Credit Union / Rotary Sault North / OACETT / Sault PUC </t>
  </si>
  <si>
    <t xml:space="preserve"> Algoma District School Board</t>
  </si>
  <si>
    <t>Sault Ste Marie, ON, Canada</t>
  </si>
  <si>
    <t xml:space="preserve">Lockeed Martin </t>
  </si>
  <si>
    <t>Uniondale, New York, USA</t>
  </si>
  <si>
    <t>Elephonte'</t>
  </si>
  <si>
    <t xml:space="preserve">Qualcomm/BlueChip Machine &amp; Fabrication/Nordson Asymtek/Vivid-Hosting/Vinatech Engineering/Anocote Metal Finishing/San Diego County Sheriff's Department/Advanced Circuits/Quality Powder Coating/Northrop Grumman/Alberts-Worley Family/Lutze Family &amp; High Tech High International &amp; High Tech High Media Arts </t>
  </si>
  <si>
    <t>Daisy Quickstep</t>
  </si>
  <si>
    <t>2014 San Diego Regional  - Innovation in Control Award sponsored by Rockwell Automation&lt;/p&gt;2014 Einstein Field - Media &amp; Technology Innovation Award sponsored by Comcast NBCUniversal&lt;/p&gt;2014 Las Vegas Regional - Quality Award sponsored by Motorola&lt;/p&gt;2015 Archimedes Division  - Quality Award sponsored by Motorola&lt;/p&gt;2015 Arizona East Regional - Quality Award sponsored by Motorola&lt;/p&gt;2015 Arizona East Regional - Regional Finalists&lt;/p&gt;2015 Arizona East Regional - Imagery Award in honor of Jack Kamen&lt;/p&gt;2015 San Diego Regional - Industrial Design Award sponsored by General Motors&lt;/p&gt;2015 San Diego Regional - Regional Finalists&lt;/p&gt;</t>
  </si>
  <si>
    <t>Clover Robotics</t>
  </si>
  <si>
    <t xml:space="preserve">Town Of Clover/Clover School District/Midrex/CM Steel/Mergent/CHIRON America/Huffman Corporation/Duke Energy/Jameson/IBM/City Electric Supply/Siemens/Nationwide Insurance/Pizza Man/Okuma </t>
  </si>
  <si>
    <t xml:space="preserve"> Clover High</t>
  </si>
  <si>
    <t>Clover, South Carolina, USA</t>
  </si>
  <si>
    <t>Catlin Gabel School</t>
  </si>
  <si>
    <t>2014 Archimedes Division - Innovation in Control Award sponsored by Rockwell Automation&lt;/p&gt;2014 PNW FIRST Robotics Oregon City District Event - Quality Award sponsored by Motorola&lt;/p&gt;2014 PNW FIRST Robotics Oregon State University District Event - District Chairman's Award&lt;/p&gt;2014 PNW FIRST Robotics Wilsonville District Event - Entrepreneurship Award sponsored by Kleiner Perkins Caufield and Byers&lt;/p&gt;2014 Autodesk PNW FRC Championship - Regional Chairman's Award&lt;/p&gt;2015 PNW District - Oregon City Event - District Chairman's Award&lt;/p&gt;2015 PNW District - Oregon City Event - District Event Finalist&lt;/p&gt;2015 PNW District - Wilsonville Event - Industrial Safety Award sponsored by Underwriters Laboratories&lt;/p&gt;2015 PNW District - Wilsonville Event - District Engineering Inspiration Award&lt;/p&gt;2015 Pacific Northwest District Championship - Regional Chairman's Award&lt;/p&gt;2015 Pacific Northwest District Championship - FIRST Dean's List Finalist Award&lt;/p&gt;</t>
  </si>
  <si>
    <t>MidloCanics</t>
  </si>
  <si>
    <t xml:space="preserve">CraneMasters/Flexicell/Northrop Grumman Corp./Dominion Power/Virginia Commonweath University/John Tyler Community College/Chesterfield County Public Schools &amp; Midlothian High </t>
  </si>
  <si>
    <t xml:space="preserve"> Clover Hill High</t>
  </si>
  <si>
    <t>Midlothian, Virginia, USA</t>
  </si>
  <si>
    <t>SHRUG</t>
  </si>
  <si>
    <t>2014 Virginia Regional - Industrial Safety Award sponsored by Underwriters Laboratories&lt;/p&gt;</t>
  </si>
  <si>
    <t>Heart of London</t>
  </si>
  <si>
    <t xml:space="preserve">exscitec/Imperial College </t>
  </si>
  <si>
    <t xml:space="preserve"> Issac Newton Centre</t>
  </si>
  <si>
    <t>London, ENG, Kingdom</t>
  </si>
  <si>
    <t>The Riddler Revolution</t>
  </si>
  <si>
    <t xml:space="preserve">jcpenney/DisneyWorld </t>
  </si>
  <si>
    <t xml:space="preserve"> Poinciana High School</t>
  </si>
  <si>
    <t>One Byte Short</t>
  </si>
  <si>
    <t>jcpenney/Frigid North/Murdock Foundation/J Bambino/Juneau Economic Development Council</t>
  </si>
  <si>
    <t>DSF Robotics</t>
  </si>
  <si>
    <t xml:space="preserve">Verizon </t>
  </si>
  <si>
    <t xml:space="preserve"> Douglas Southall Freeman High School</t>
  </si>
  <si>
    <t xml:space="preserve">Northrop-Grumman/Baldwin Foundation for Education </t>
  </si>
  <si>
    <t>Baldwin, New York, USA</t>
  </si>
  <si>
    <t>The Pastrami King</t>
  </si>
  <si>
    <t>Where's Waldo?""</t>
  </si>
  <si>
    <t xml:space="preserve">General Motors of Canada </t>
  </si>
  <si>
    <t>Waldo XI</t>
  </si>
  <si>
    <t>2014 Chesapeake Regional - Team Spirit Award sponsored by Chrysler&lt;/p&gt;2014 Greater Toronto East Regional  - Imagery Award in honor of Jack Kamen&lt;/p&gt;2015 Galileo Division - Team Spirit Award sponsored by Chrysler&lt;/p&gt;2015 Greater Toronto Central Regional - Regional Winners&lt;/p&gt;2015 Greater Toronto Central Regional - Imagery Award in honor of Jack Kamen&lt;/p&gt;</t>
  </si>
  <si>
    <t xml:space="preserve">Alaska Robotics Education Assoc./BP </t>
  </si>
  <si>
    <t xml:space="preserve"> Highland Tech High</t>
  </si>
  <si>
    <t>Fire TraXX</t>
  </si>
  <si>
    <t xml:space="preserve">Washtenaw Community College </t>
  </si>
  <si>
    <t xml:space="preserve"> Washtenaw Technical Middle College</t>
  </si>
  <si>
    <t>The Botics Squad</t>
  </si>
  <si>
    <t xml:space="preserve"> O. Perry Walker Senior High School</t>
  </si>
  <si>
    <t xml:space="preserve">Bausch &amp; Lomb Corp/PTC/Mr. Fix-It/Coach &amp; Equipment/Ontario Engine and Machine </t>
  </si>
  <si>
    <t xml:space="preserve"> NAPLES HIGH SCHOOL</t>
  </si>
  <si>
    <t>Naples, New York, USA</t>
  </si>
  <si>
    <t>Zep</t>
  </si>
  <si>
    <t>2014 Finger Lakes Regional  - Gracious Professionalism? Award sponsored by Johnson &amp; Johnson&lt;/p&gt;</t>
  </si>
  <si>
    <t xml:space="preserve">Seagate Corp./Xlinx Corp./Front Range Engineering/Applied Design/Lockheed Martin Coherent Technologies Inc./Micro Analysis /Niwot Florist </t>
  </si>
  <si>
    <t xml:space="preserve"> Niwot High School</t>
  </si>
  <si>
    <t>Niwot, CO, USA</t>
  </si>
  <si>
    <t xml:space="preserve">Kershaw County School District/Duke Energy &amp; Lugoff-Elgin High &amp; Applied Technology Education Center &amp; Camden Military Academy &amp; Camden Middle &amp; Lugoff-Elgin Middle </t>
  </si>
  <si>
    <t xml:space="preserve"> Camden High</t>
  </si>
  <si>
    <t>Lugoff, South Carolina, USA</t>
  </si>
  <si>
    <t>School 7-Oceanside Senior High School</t>
  </si>
  <si>
    <t>Oceanside, New York, USA</t>
  </si>
  <si>
    <t>Promoting Understanding of Life, Science, and Engineering</t>
  </si>
  <si>
    <t xml:space="preserve">Leis Machine Shop/Caterpillar/Liberty Township &amp; North White High Ability Program </t>
  </si>
  <si>
    <t xml:space="preserve"> North White High School</t>
  </si>
  <si>
    <t>Monon, IN, USA</t>
  </si>
  <si>
    <t xml:space="preserve">Glendale College/NASA </t>
  </si>
  <si>
    <t xml:space="preserve">Lockheed Martin / NASA / Mt Dora Community Trust / 2016 FRC┬« Hardship Grant / Progressive Growers, Inc / Disney VoluntEARS </t>
  </si>
  <si>
    <t>Eustis, Florida, USA</t>
  </si>
  <si>
    <t>Arnold Swervenator</t>
  </si>
  <si>
    <t>ACCIdent</t>
  </si>
  <si>
    <t xml:space="preserve"> Albert Campbell CI</t>
  </si>
  <si>
    <t xml:space="preserve">Xerox Corporation/General Motors/C &amp; R Vision/austriamicrosystems/MiniTec/Fastenal/Wegman's/Gorbel, Inc./New Scale Technologies/Windsor Technology/Sanford Industrial Contractors/Lowe's /Integrated Systems </t>
  </si>
  <si>
    <t xml:space="preserve"> Victor Senior High School</t>
  </si>
  <si>
    <t>Victor, New York, USA</t>
  </si>
  <si>
    <t>Trey Bot</t>
  </si>
  <si>
    <t>2014 Windsor Essex Great Lakes Regional - Innovation in Control Award sponsored by Rockwell Automation&lt;/p&gt;2015 Queen City Regional - Innovation in Control Award sponsored by Rockwell Automation&lt;/p&gt;</t>
  </si>
  <si>
    <t xml:space="preserve">Palo Alto Investors </t>
  </si>
  <si>
    <t xml:space="preserve"> Pinewood School</t>
  </si>
  <si>
    <t xml:space="preserve">The Boeing Company/Tinker AFB/Herman &amp; LaDonna Meinders/Utley &amp; Associates/Lonnie &amp; Brenda Conell/Corrina Conatser </t>
  </si>
  <si>
    <t xml:space="preserve"> Francis Tuttle Technology Center</t>
  </si>
  <si>
    <t>Oklahoma City, Oklahoma, USA</t>
  </si>
  <si>
    <t>Quack n' Stack</t>
  </si>
  <si>
    <t>2015 Oklahoma Regional - Volunteer of the Year&lt;/p&gt;</t>
  </si>
  <si>
    <t>RMSEL Robotics</t>
  </si>
  <si>
    <t xml:space="preserve">Nick's Volvo Shop/Technetronic Solutions, Inc/DATA Inc/MEA Consulting Engineers/Ciber Inc. </t>
  </si>
  <si>
    <t xml:space="preserve"> Rocky Mountain School of Expeditionary Learning</t>
  </si>
  <si>
    <t>ROBO-CATS</t>
  </si>
  <si>
    <t>Arts High School</t>
  </si>
  <si>
    <t>J.A.G.S.</t>
  </si>
  <si>
    <t xml:space="preserve"> A.Y. Jackson SS</t>
  </si>
  <si>
    <t>Think Tank Technologies (T3)</t>
  </si>
  <si>
    <t xml:space="preserve">ComDev </t>
  </si>
  <si>
    <t xml:space="preserve"> Jacob Hespeler Secondary School</t>
  </si>
  <si>
    <t>Cambridge, ON, Canada</t>
  </si>
  <si>
    <t xml:space="preserve">Bonneville Joint School District #93 / Teton Toyota  / NASA &amp; TECHNICAL CAREERS HIGH SCHOOL &amp; Bonneville High School &amp; Skyline Senior High School &amp; Taylors Crossing Charter Schoo </t>
  </si>
  <si>
    <t xml:space="preserve"> Hillcrest High School</t>
  </si>
  <si>
    <t>Idaho Falls, Idaho, USA</t>
  </si>
  <si>
    <t>Shock-a-Bots</t>
  </si>
  <si>
    <t xml:space="preserve">M&amp;T Bank/Bausch&amp;Lomb </t>
  </si>
  <si>
    <t>Mechanicatz</t>
  </si>
  <si>
    <t xml:space="preserve">Raytheon Integrated Defense Systems/Cooley Group/Teknor-Apex/Igus Inc. </t>
  </si>
  <si>
    <t xml:space="preserve"> Tolman High School</t>
  </si>
  <si>
    <t>Pawtucket, RI, USA</t>
  </si>
  <si>
    <t xml:space="preserve">ON Semiconductor/Idaho State University/School District 25/Pocatello High School Education Foundation/New Day Products/Swire Coke-Cola of Pocatello &amp; Pocatello High School &amp; Highland High School </t>
  </si>
  <si>
    <t xml:space="preserve"> Century High School</t>
  </si>
  <si>
    <t>Pocatello, Idaho, USA</t>
  </si>
  <si>
    <t>Madame Marie</t>
  </si>
  <si>
    <t>2015 Utah Regional - Gracious Professionalism Award sponsored by Johnson &amp; Johnson&lt;/p&gt;</t>
  </si>
  <si>
    <t xml:space="preserve"> Kitsilano Secondary</t>
  </si>
  <si>
    <t>Team CALibrate</t>
  </si>
  <si>
    <t xml:space="preserve">The Boeing Company/MicroChip/ITT Tech/Oregon Dept of Education </t>
  </si>
  <si>
    <t>Gresham, Oregon, USA</t>
  </si>
  <si>
    <t xml:space="preserve">Raytheon/Qualcomm/Mutant Robots/Waterjet West/College Career Technical Education </t>
  </si>
  <si>
    <t xml:space="preserve"> Kearny Construction Tech</t>
  </si>
  <si>
    <t>Praying Mantis""</t>
  </si>
  <si>
    <t>2015 Inland Empire Regional - Regional Winners&lt;/p&gt;</t>
  </si>
  <si>
    <t xml:space="preserve">Microsoft &amp; Kfar Galim </t>
  </si>
  <si>
    <t xml:space="preserve"> Galim school</t>
  </si>
  <si>
    <t>Kfar Galim, HaZafon (Northern), Israel</t>
  </si>
  <si>
    <t xml:space="preserve">Iscar/CARMOCHROME/ZAD/Turag/ACAD </t>
  </si>
  <si>
    <t>Misgav, HaZafon (Northern), Israel</t>
  </si>
  <si>
    <t>2014 Israel Regional - Regional Winner&lt;/p&gt;2015 Curie Division - Championship Subdivision Finalist&lt;/p&gt;2015 Israel Regional - Regional Winners&lt;/p&gt;2015 Israel Regional - Regional Engineering Inspiration Award&lt;/p&gt;</t>
  </si>
  <si>
    <t xml:space="preserve">Tel Aviv Municipality/Bank Hapoalim &amp; Ironi Chet Reshit </t>
  </si>
  <si>
    <t xml:space="preserve"> Eroni Chet- rashit</t>
  </si>
  <si>
    <t>Tel Aviv, Tel-Aviv, Israel</t>
  </si>
  <si>
    <t xml:space="preserve">STEAMPUNK Ra'anana Municipal/RED HAT </t>
  </si>
  <si>
    <t xml:space="preserve"> Aviv High School</t>
  </si>
  <si>
    <t>Raanana, HaMerkaz (Central), Israel</t>
  </si>
  <si>
    <t>Raanana Muni</t>
  </si>
  <si>
    <t>2014 Israel Regional - Quality Award sponsored by Motorola&lt;/p&gt;2014 Israel Regional - Regional Finalist&lt;/p&gt;2015 Israel Regional - Quality Award sponsored by Motorola&lt;/p&gt;2015 Israel Regional - FIRST Dean's List Finalist Award&lt;/p&gt;</t>
  </si>
  <si>
    <t>The Purple RoboSnails</t>
  </si>
  <si>
    <t xml:space="preserve">Tel Aviv Municipality/TAT </t>
  </si>
  <si>
    <t xml:space="preserve"> Gimnasia Hertzelia</t>
  </si>
  <si>
    <t>Shevach-Mofet</t>
  </si>
  <si>
    <t xml:space="preserve">Tel Aviv Municipality </t>
  </si>
  <si>
    <t xml:space="preserve"> Shevach Mofet</t>
  </si>
  <si>
    <t xml:space="preserve">ASHOT </t>
  </si>
  <si>
    <t xml:space="preserve"> Ort Henri ronson</t>
  </si>
  <si>
    <t>Ashkelon, HaDarom (Southern), Israel</t>
  </si>
  <si>
    <t>Dantziger</t>
  </si>
  <si>
    <t xml:space="preserve">Ituran/Tadiran Communications </t>
  </si>
  <si>
    <t xml:space="preserve"> Danziger</t>
  </si>
  <si>
    <t>Kiryat Shmona, Z, Israel</t>
  </si>
  <si>
    <t xml:space="preserve">Rite of Passage/2014 FRC Hardship Grant </t>
  </si>
  <si>
    <t xml:space="preserve"> Ridge View Academy Charter School</t>
  </si>
  <si>
    <t>Watkins, Colorado, USA</t>
  </si>
  <si>
    <t>2014 Colorado Regional - Judges Award&lt;/p&gt;</t>
  </si>
  <si>
    <t xml:space="preserve">Ball Aerospace Systems/Gilpin County Commissioners/medttronics/Indian Peaks ACE Hardware/TRI- STATE/Supply Chain Engineering/Gate LLC/Shortridge Family Foundation/Boulder Valley School District </t>
  </si>
  <si>
    <t xml:space="preserve"> Nederland Middle-Senior High School</t>
  </si>
  <si>
    <t>Nederland, Colorado, USA</t>
  </si>
  <si>
    <t>The Jolly Recycler</t>
  </si>
  <si>
    <t xml:space="preserve">Xerox / Red Jacket Rotary / Village of Manchester / RIT </t>
  </si>
  <si>
    <t xml:space="preserve"> RED JACKET HIGH SCHOOL</t>
  </si>
  <si>
    <t>Shortsville, New York, USA</t>
  </si>
  <si>
    <t>Randolfin</t>
  </si>
  <si>
    <t>The Crunken Masters</t>
  </si>
  <si>
    <t xml:space="preserve">National Society of Black Engineers/NASA </t>
  </si>
  <si>
    <t>DYNAMIC (Desgin Young New Advance Minds In Competition) BOTICS</t>
  </si>
  <si>
    <t xml:space="preserve">John F. Kennedy High School Computer Electronics &amp; Robotics,NASA Lockeed Martin </t>
  </si>
  <si>
    <t xml:space="preserve"> UNO Engineering, Xavier University,R.J.Tricon Co.,Intralox Inc.</t>
  </si>
  <si>
    <t xml:space="preserve">Nordson Corporation </t>
  </si>
  <si>
    <t>Lorain, Ohio, USA</t>
  </si>
  <si>
    <t xml:space="preserve">XEROX &amp; ATHENA HIGH SCHOOL </t>
  </si>
  <si>
    <t xml:space="preserve"> OLYMPIA HIGH SCHOOL</t>
  </si>
  <si>
    <t xml:space="preserve">Vencore/NASA Launch Services Program/Brevard Public Schools/JRC Integrated Systems, Inc./a.i. Solutions/NDEP &amp; Cocoa High School </t>
  </si>
  <si>
    <t xml:space="preserve"> Holy Trinity Episcopal Academy</t>
  </si>
  <si>
    <t>Cocoa , Florida, USA</t>
  </si>
  <si>
    <t>2014 Orlando Regional - Regional Winner&lt;/p&gt;2014 Orlando Regional - FIRST Dean's List Finalist&lt;/p&gt;2015 Buckeye Regional - Regional Winners&lt;/p&gt;2015 Buckeye Regional - Industrial Design Award sponsored by General Motors&lt;/p&gt;</t>
  </si>
  <si>
    <t>2 Hot 2 Trot</t>
  </si>
  <si>
    <t xml:space="preserve"> high school for environmental studies</t>
  </si>
  <si>
    <t xml:space="preserve">The Brearley School &amp; Brearley High School </t>
  </si>
  <si>
    <t xml:space="preserve"> Chapin High School</t>
  </si>
  <si>
    <t xml:space="preserve">Pearson Packaging Systems/American Alloy/NASA/PMMI/Haskins Steel/Applied Industrial Technologies/Triumph Composites/Dove Printing </t>
  </si>
  <si>
    <t xml:space="preserve"> St George's School</t>
  </si>
  <si>
    <t>Spokane, Washington, USA</t>
  </si>
  <si>
    <t>Gary</t>
  </si>
  <si>
    <t>2014 Autodesk PNW FRC Championship - Industrial Design Award sponsored by General Motors&lt;/p&gt;2014 PNW FIRST Robotics Eastern Washington University District Event - Industrial Design Award sponsored by General Motors&lt;/p&gt;2014 PNW FIRST Robotics Central Washington University District Event - Industrial Design Award sponsored by General Motors&lt;/p&gt;2014 PNW FIRST Robotics Central Washington University District Event - Finalist&lt;/p&gt;2015 Pacific Northwest District Championship - Regional Engineering Inspiration Award&lt;/p&gt;2015 PNW District - Central Washington University Event - District Event Finalist&lt;/p&gt;2015 PNW District - Central Washington University Event - District Engineering Inspiration Award&lt;/p&gt;2015 PNW District - West Valley Event - District Event Winner&lt;/p&gt;2015 PNW District - West Valley Event - Entrepreneurship Award sponsored by Kleiner Perkins Caufield and Byers&lt;/p&gt;</t>
  </si>
  <si>
    <t xml:space="preserve">GM Foundation/Lake Superior State University </t>
  </si>
  <si>
    <t xml:space="preserve"> Sault Area Career Center</t>
  </si>
  <si>
    <t>Sault Sainte Marie, Michigan, USA</t>
  </si>
  <si>
    <t>ALFIE</t>
  </si>
  <si>
    <t>2014 Traverse City FIRST Robotics District Competition - Creativity Award sponsored by Xerox&lt;/p&gt;</t>
  </si>
  <si>
    <t>BxAero</t>
  </si>
  <si>
    <t xml:space="preserve">IBM /NASA/Verizon </t>
  </si>
  <si>
    <t xml:space="preserve"> Bronx Aerospace Academy</t>
  </si>
  <si>
    <t xml:space="preserve">Mid-Atlantic Broadband Communities Corporation/Noblis Center for Applied High Performance Computing/Tractor Supply Co/Danville Public Schools Gifted Resources/Virginia International Raceway/Jarrett Welding </t>
  </si>
  <si>
    <t xml:space="preserve"> George Washington High</t>
  </si>
  <si>
    <t>Danville, Virginia, USA</t>
  </si>
  <si>
    <t>Henery</t>
  </si>
  <si>
    <t>CircuiTree</t>
  </si>
  <si>
    <t xml:space="preserve">Hanover County School Board/Hanover Educational Foundation/National Defense Educational Program/Atlee Robotics Boosters/State Farm </t>
  </si>
  <si>
    <t xml:space="preserve"> Atlee High</t>
  </si>
  <si>
    <t>L. E. A. F.</t>
  </si>
  <si>
    <t xml:space="preserve">Pershing Square/Con Edison </t>
  </si>
  <si>
    <t xml:space="preserve"> High School For Civil Rights And Law</t>
  </si>
  <si>
    <t xml:space="preserve">Airborn Flightware/The Home Depot/OYO/GIT  General Imaging Technology </t>
  </si>
  <si>
    <t xml:space="preserve"> Aviation Career and Technical High School</t>
  </si>
  <si>
    <t>L.I.C., New York, USA</t>
  </si>
  <si>
    <t>Godzilla</t>
  </si>
  <si>
    <t>2015 SBPLI Long Island Regional - Team Spirit Award sponsored by Chrysler&lt;/p&gt;</t>
  </si>
  <si>
    <t xml:space="preserve"> Consortium College Preparatory High School</t>
  </si>
  <si>
    <t>Libas</t>
  </si>
  <si>
    <t>Escola Tecnica Liberato</t>
  </si>
  <si>
    <t xml:space="preserve">Osceola County School District / NASA / Lockheed Martin / Progress Energy / Walt Disney World Resorts / Walmart </t>
  </si>
  <si>
    <t xml:space="preserve"> HARMONY HIGH SCHOOL</t>
  </si>
  <si>
    <t>Division Dragons</t>
  </si>
  <si>
    <t>Division Ave. High School</t>
  </si>
  <si>
    <t xml:space="preserve">Northrop Grumman Corporation / jcpenney </t>
  </si>
  <si>
    <t xml:space="preserve"> ROOSEVELT HIGH SCHOOL</t>
  </si>
  <si>
    <t>West Allied Robotics -W.A.R.</t>
  </si>
  <si>
    <t xml:space="preserve"> Parkway West High School</t>
  </si>
  <si>
    <t>Ballwin, MO, USA</t>
  </si>
  <si>
    <t xml:space="preserve">BAE Systems/Camp Foundation/Franklin Southampton Charities/Burgess &amp; Co./Highground Services/Lowe's Home Improvement/IOMAXIS/Franklin City Education Foundation </t>
  </si>
  <si>
    <t xml:space="preserve"> Franklin High</t>
  </si>
  <si>
    <t>Franklin, Virginia, USA</t>
  </si>
  <si>
    <t>Chad</t>
  </si>
  <si>
    <t>2014 Chesapeake Regional - Quality Award sponsored by Motorola&lt;/p&gt;2014 Chesapeake Regional - Regional Finalist&lt;/p&gt;2014 Virginia Regional - Regional Winner&lt;/p&gt;2015 Chesapeake Regional - Regional Finalists&lt;/p&gt;2015 Virginia Regional - Regional Winners&lt;/p&gt;</t>
  </si>
  <si>
    <t>NOS</t>
  </si>
  <si>
    <t xml:space="preserve">Collins Engineers, Inc/JCB, Inc./Temcor/Savannah Technical College </t>
  </si>
  <si>
    <t xml:space="preserve"> South Effingham High School</t>
  </si>
  <si>
    <t>Guyton, GA, USA</t>
  </si>
  <si>
    <t>jcpenney/The Hernando County Education Foundation/SolidWorks Corporation/A.M.E. International/National Asset Protection Agency, LLC/DcR Engineering Services, Inc./Petrotech Services, Inc./Polypack</t>
  </si>
  <si>
    <t>Brooksville, FL, USA</t>
  </si>
  <si>
    <t>StARC</t>
  </si>
  <si>
    <t xml:space="preserve"> St Augustine High School</t>
  </si>
  <si>
    <t>weequahic indians</t>
  </si>
  <si>
    <t xml:space="preserve">New Jersey-New York Port Authority </t>
  </si>
  <si>
    <t xml:space="preserve"> Weequahic High School</t>
  </si>
  <si>
    <t>The Mighty Bulldogs</t>
  </si>
  <si>
    <t xml:space="preserve">Newark Public Schools/The Port Authority of NY </t>
  </si>
  <si>
    <t xml:space="preserve"> NJ/New Jersey Institute of Technology</t>
  </si>
  <si>
    <t>Capital Robotics</t>
  </si>
  <si>
    <t xml:space="preserve">Colonial Supplemental Insurance/Richland County School District #1/Wood True Value Hardware/Intel </t>
  </si>
  <si>
    <t xml:space="preserve">Seagate Technology / Dynamic Design &amp; Manufacturing / Amgen </t>
  </si>
  <si>
    <t xml:space="preserve"> The GEAR Alliance</t>
  </si>
  <si>
    <t>Longmont, Colorado, USA</t>
  </si>
  <si>
    <t>2014 Colorado Regional - Creativity Award sponsored by Xerox&lt;/p&gt;2014 Colorado Regional - Woodie Flowers Finalist Award&lt;/p&gt;2014 Utah Regional - Quality Award sponsored by Motorola&lt;/p&gt;2015 Colorado Regional - Regional Winners&lt;/p&gt;2015 Colorado Regional - Innovation in Control Award sponsored by Rockwell Automation&lt;/p&gt;2015 Galileo Division - Excellence in Engineering Award sponsored by Delphi&lt;/p&gt;2015 Utah Regional - Regional Winners&lt;/p&gt;2015 Utah Regional - Industrial Design Award sponsored by General Motors&lt;/p&gt;</t>
  </si>
  <si>
    <t xml:space="preserve">OPG - Pickering/Linear Contours </t>
  </si>
  <si>
    <t xml:space="preserve"> Dunbarton High School</t>
  </si>
  <si>
    <t>Pickering, ON, Canada</t>
  </si>
  <si>
    <t>Eniac</t>
  </si>
  <si>
    <t>Eniac HS (Educomp Educacao e Informatica LTDA)</t>
  </si>
  <si>
    <t>Guarulhos, SP, Brazil</t>
  </si>
  <si>
    <t xml:space="preserve">Evolution Controls Inc. / Qualcomm / ViaSat / Abbott Fund / PTC / Palomar Technologies / BAE Systems / General Atomics Aeronautical Systems Inc. / The Todd and Mari Gutschow Family Foundation / Northrop Grumman / NDEP / INCOSE / Raytheon Integrated Defense Systems / TechFlow / J!NX / Cymer / SAIC / IMS Electronics Recycling / City of Poway / Performance Titanium Group / Malgorzata Couture </t>
  </si>
  <si>
    <t xml:space="preserve"> Poway High</t>
  </si>
  <si>
    <t>Poway, California, USA</t>
  </si>
  <si>
    <t>2014 Lone Star Regional - Quality Award sponsored by Motorola&lt;/p&gt;2014 Wisconsin Regional - Industrial Safety Award sponsored by Underwriters Laboratories&lt;/p&gt;2015 San Diego Regional - Industrial Safety Award sponsored by Underwriters Laboratories&lt;/p&gt;2015 San Diego Regional - Regional Engineering Inspiration Award&lt;/p&gt;2015 South Florida Regional - Industrial Safety Award sponsored by Underwriters Laboratories&lt;/p&gt;2015 Bayou Regional - Industrial Safety Award sponsored by Underwriters Laboratories&lt;/p&gt;2015 Bayou Regional - Imagery Award in honor of Jack Kamen&lt;/p&gt;</t>
  </si>
  <si>
    <t>Banner Bots</t>
  </si>
  <si>
    <t xml:space="preserve">Banner Engineering Corp. </t>
  </si>
  <si>
    <t xml:space="preserve"> Shattuck St. Mary's School</t>
  </si>
  <si>
    <t>Faribault, MN, USA</t>
  </si>
  <si>
    <t>The Green Grinches</t>
  </si>
  <si>
    <t>Columbia River Girl Scout Council</t>
  </si>
  <si>
    <t xml:space="preserve">United Technologies Corporation / Woodward / Boeing / In Memory of Dale Falconer </t>
  </si>
  <si>
    <t>Winnebago, Illinois, USA</t>
  </si>
  <si>
    <t>Haru</t>
  </si>
  <si>
    <t>2014 Archimedes Division - Championship Winners&lt;/p&gt;2014 Midwest Regional - Regional Winner&lt;/p&gt;2014 Midwest Regional - Quality Award sponsored by Motorola&lt;/p&gt;2015 Arkansas Rock City Regional - Regional Winners&lt;/p&gt;</t>
  </si>
  <si>
    <t>St Joseph High School</t>
  </si>
  <si>
    <t>Metuchen, New Jersey, USA</t>
  </si>
  <si>
    <t>X Talon</t>
  </si>
  <si>
    <t>2014 MAR FIRST Robotics Clifton District Competition - Winner&lt;/p&gt;2015 MAR District - Bridgewater-Raritan Event - Innovation in Control Award sponsored by Rockwell Automation&lt;/p&gt;</t>
  </si>
  <si>
    <t>SENAI Mechatronics</t>
  </si>
  <si>
    <t xml:space="preserve">SENAI-RS </t>
  </si>
  <si>
    <t xml:space="preserve"> Centro Tecnol├│gico de Mecatr├┤nica Senai</t>
  </si>
  <si>
    <t>Caxias Do Sul, RS, Brazil</t>
  </si>
  <si>
    <t xml:space="preserve">Garrett County Public Schools/Pillar Innovations/Beitzel Corporation/Wilson Supply &amp; Northern Garrett High School </t>
  </si>
  <si>
    <t>Accident, Maryland, USA</t>
  </si>
  <si>
    <t>Meshach 11.0</t>
  </si>
  <si>
    <t>2014 Chesapeake Regional - Regional Chairman's Award&lt;/p&gt;2014 Chesapeake Regional - Regional Winner&lt;/p&gt;2015 Einstein Field - FIRST Dean's List Award&lt;/p&gt;2015 Chesapeake Regional - Regional Chairman's Award&lt;/p&gt;2015 Chesapeake Regional - Entrepreneurship Award sponsored by Kleiner Perkins Caufield and Byers&lt;/p&gt;2015 Chesapeake Regional - FIRST Dean's List Finalist Award&lt;/p&gt;2015 Greater Pittsburgh Regional - Regional Winners&lt;/p&gt;2015 Greater Pittsburgh Regional - Entrepreneurship Award sponsored by Kleiner Perkins Caufield and Byers&lt;/p&gt;</t>
  </si>
  <si>
    <t>CORONADO HIGH SCHOOL</t>
  </si>
  <si>
    <t xml:space="preserve">First Solar Inc./Tempe High Foundation/Tempe High School/ASU Army ROTC Unit/Paul's ACE Hardware/Port Plastics, Inc. </t>
  </si>
  <si>
    <t xml:space="preserve"> Tempe High School</t>
  </si>
  <si>
    <t>Wreckers</t>
  </si>
  <si>
    <t xml:space="preserve">Boeing/The Weatherly Institute for Robotics and Engineering/KG Projections, Inc./BAE Systems </t>
  </si>
  <si>
    <t xml:space="preserve"> The Weatherly Area School District</t>
  </si>
  <si>
    <t>Weatherly, PA, USA</t>
  </si>
  <si>
    <t xml:space="preserve">Alliance Bernstein/New York Community Bank/Port Authority of New York and New Jersey </t>
  </si>
  <si>
    <t xml:space="preserve"> Newtown High School </t>
  </si>
  <si>
    <t>Elmhurst, New York, USA</t>
  </si>
  <si>
    <t>Reds Robotics</t>
  </si>
  <si>
    <t xml:space="preserve"> Arvada Senior High School</t>
  </si>
  <si>
    <t>Arvada, CO, USA</t>
  </si>
  <si>
    <t xml:space="preserve">The Boeing Company / United Technologies Corporation / Comcast / Chester County Intermediate Unit / Arkema Inc. / Herr's Foods / American Society of Mechanical Engineers Philadelphia Chapter </t>
  </si>
  <si>
    <t xml:space="preserve"> Downingtown Area Robotics</t>
  </si>
  <si>
    <t>Downingtown, Pennsylvania, USA</t>
  </si>
  <si>
    <t>DEWBOT X</t>
  </si>
  <si>
    <t>2014 Einstein Field - Championship Finalists&lt;/p&gt;2014 Newton Division - Championship Winners&lt;/p&gt;2014 MAR FIRST Robotics Lenape-Seneca District Competition - Finalist&lt;/p&gt;2015 Archimedes Division  - Championship Subdivision Finalist&lt;/p&gt;2015 Mid-Atlantic Robotics District Championship - District Championship Finalist&lt;/p&gt;2015 MAR District - Seneca Event - District Event Winner&lt;/p&gt;2015 MAR District - Seneca Event - Quality Award sponsored by Motorola&lt;/p&gt;2015 MAR District - Hatboro-Horsham Event - Quality Award sponsored by Motorola&lt;/p&gt;2015 MAR District - Hatboro-Horsham Event - District Event Finalist&lt;/p&gt;</t>
  </si>
  <si>
    <t>Mojave High School</t>
  </si>
  <si>
    <t>Mojave, CA, USA</t>
  </si>
  <si>
    <t>Techno-Cats</t>
  </si>
  <si>
    <t xml:space="preserve">Bell Helicopter </t>
  </si>
  <si>
    <t xml:space="preserve"> Dunbar H S</t>
  </si>
  <si>
    <t>Ft. Worth, Texas, USA</t>
  </si>
  <si>
    <t>Wildebeest</t>
  </si>
  <si>
    <t>Bob's Builders in Black</t>
  </si>
  <si>
    <t>Tallmadge Foundation/jcpenney/Lockheed Martin</t>
  </si>
  <si>
    <t>Tallmadge, OH, USA</t>
  </si>
  <si>
    <t>Lockheed Martin/AutoDesk/Neighborhood Group/Amgen Foundation/Roddenberry Foundation/Northrop Grumman/Raytheon/The Boeing Company/Aerospace Corporation/USC Viterbi School of Engineering/Citizen Architects Apprenticeship Program/USC- SHPE/SHPE- L.A. SouthBay/Society of Hispanic Professional Engineers/MAES/NASA JPL/NAVSEA/Hawkins - MESA Club</t>
  </si>
  <si>
    <t>Yves</t>
  </si>
  <si>
    <t>2014 Los Angeles Regional sponsored by The Roddenberry Foundation - Judges Award&lt;/p&gt;</t>
  </si>
  <si>
    <t>Butte Bot Builders</t>
  </si>
  <si>
    <t xml:space="preserve">NASA/Montana Space Grant Consortium/Montana Tech/Pioneer Equipment/Resodyn/Synesis 7 </t>
  </si>
  <si>
    <t xml:space="preserve"> Butte High School</t>
  </si>
  <si>
    <t>Butte, MT, USA</t>
  </si>
  <si>
    <t xml:space="preserve">Caterpillar/Jefferson High School Class of 1965/Purdue FIRST Programs/Lafayette School Corporation </t>
  </si>
  <si>
    <t>Lafayette, Indiana, USA</t>
  </si>
  <si>
    <t>e-llaw</t>
  </si>
  <si>
    <t>2015 IN District - Indianapolis Event - District Event Finalist&lt;/p&gt;</t>
  </si>
  <si>
    <t xml:space="preserve">Lenape Regional High School District / Lockheed Martin / ShopRite of Medford / Shamong Manufacturing / Jemco-Erectors, Inc. / PreCast Management / Radwell International, Inc. / MTG Services, Inc. / Harriett's Energy Solutions / Seneca Renaissance </t>
  </si>
  <si>
    <t xml:space="preserve"> Seneca High School</t>
  </si>
  <si>
    <t>Tabernacle, New Jersey, USA</t>
  </si>
  <si>
    <t>Twizzler2</t>
  </si>
  <si>
    <t>2014 MAR FIRST Robotics Lenape-Seneca District Competition - Industrial Design Award sponsored by General Motors&lt;/p&gt;2014 MAR FIRST Robotics Hatboro-Horsham District Competition - Quality Award sponsored by Motorola&lt;/p&gt;2014 MAR FIRST Robotics Hatboro-Horsham District Competition - Finalist&lt;/p&gt;2015 MAR District - Seneca Event - District Event Finalist&lt;/p&gt;2015 MAR District - Seneca Event - Innovation in Control Award sponsored by Rockwell Automation&lt;/p&gt;2015 MAR District - Hatboro-Horsham Event - District Chairman's Award&lt;/p&gt;</t>
  </si>
  <si>
    <t xml:space="preserve">Atkins Global Engineering/Women in Transportation Atlanta/GE Volunteers/Women In Technology </t>
  </si>
  <si>
    <t xml:space="preserve"> Grady High School</t>
  </si>
  <si>
    <t>Djenga Unchained</t>
  </si>
  <si>
    <t>2014 Peachtree Regional - Imagery Award in honor of Jack Kamen&lt;/p&gt;2015 Georgia Southern Classic Regional - Regional Winners&lt;/p&gt;</t>
  </si>
  <si>
    <t>Lakerbotics (The Lakers)</t>
  </si>
  <si>
    <t xml:space="preserve">Lockheed Martin Mission Systems &amp; Training &amp; Windemere Preparatory School </t>
  </si>
  <si>
    <t xml:space="preserve"> Orange County</t>
  </si>
  <si>
    <t>Windemere, Florida, USA</t>
  </si>
  <si>
    <t>Nessie</t>
  </si>
  <si>
    <t>Prodigies of Technology</t>
  </si>
  <si>
    <t>Richland One Middle College</t>
  </si>
  <si>
    <t>Palm Beach County 4-H</t>
  </si>
  <si>
    <t>Palm Beach County, FL, USA</t>
  </si>
  <si>
    <t>LakeView Legends</t>
  </si>
  <si>
    <t xml:space="preserve">SRT-Nypro/jcpenney </t>
  </si>
  <si>
    <t xml:space="preserve"> LakeView Technology Academy</t>
  </si>
  <si>
    <t>Pleasant Prairie, WI, USA</t>
  </si>
  <si>
    <t>Washington High School RoboKatz</t>
  </si>
  <si>
    <t xml:space="preserve">Ewing Marion Kauffman Foundaton </t>
  </si>
  <si>
    <t>The Non Conformants</t>
  </si>
  <si>
    <t xml:space="preserve">Aalderink Electric Co./NASA </t>
  </si>
  <si>
    <t xml:space="preserve"> Phoenix High School</t>
  </si>
  <si>
    <t xml:space="preserve">Smyth County School Board </t>
  </si>
  <si>
    <t xml:space="preserve"> Smyth Career and Technology Center</t>
  </si>
  <si>
    <t>Marion, VA, USA</t>
  </si>
  <si>
    <t>Angry Scotsmen</t>
  </si>
  <si>
    <t xml:space="preserve">Boeing/University of Pennsylvania Engineering School </t>
  </si>
  <si>
    <t xml:space="preserve"> The Haverford School</t>
  </si>
  <si>
    <t>Haverford, PA, USA</t>
  </si>
  <si>
    <t>Mevohot Eron</t>
  </si>
  <si>
    <t>Kibutz E'in Shemer, HaZafon (Northern), Israel</t>
  </si>
  <si>
    <t>2015 Israel Regional - Innovation in Control Award sponsored by Rockwell Automation&lt;/p&gt;</t>
  </si>
  <si>
    <t xml:space="preserve"> South Technical</t>
  </si>
  <si>
    <t>2015 St. Louis Regional - Regional Winners&lt;/p&gt;2015 St. Louis Regional - Creativity Award sponsored by Xerox&lt;/p&gt;</t>
  </si>
  <si>
    <t xml:space="preserve">Bloomberg/ConEdison/Xerox/Robert Schwartz/Pershing Square Foundation </t>
  </si>
  <si>
    <t xml:space="preserve"> Frederick Douglass Academy</t>
  </si>
  <si>
    <t>DragoKnight</t>
  </si>
  <si>
    <t>2015 New York City Regional - Entrepreneurship Award sponsored by Kleiner Perkins Caufield and Byers&lt;/p&gt;</t>
  </si>
  <si>
    <t>Sherman Oaks, California, USA</t>
  </si>
  <si>
    <t>Oh Dip!</t>
  </si>
  <si>
    <t>2015 Las Vegas Regional - FIRST Dean's List Finalist Award&lt;/p&gt;</t>
  </si>
  <si>
    <t>Jim Elliot Christian High School</t>
  </si>
  <si>
    <t>Lodi, California, USA</t>
  </si>
  <si>
    <t>Exodux</t>
  </si>
  <si>
    <t>2014 Silicon Valley Regional  - Regional Winner&lt;/p&gt;2015 Central Valley Regional - Regional Finalists&lt;/p&gt;</t>
  </si>
  <si>
    <t xml:space="preserve">Richard and Jane Katzman Foundation/Hudson Teachers Association/Hudson City School District/21st Century Afterschool Program/RPI/Warriors Instinct </t>
  </si>
  <si>
    <t xml:space="preserve"> Hudson Junior/Senior High School</t>
  </si>
  <si>
    <t>REDSKINS</t>
  </si>
  <si>
    <t xml:space="preserve">Seward County Community Area Technical School </t>
  </si>
  <si>
    <t xml:space="preserve"> Liberal High School Redskin Robotics</t>
  </si>
  <si>
    <t>Liberal, KS, USA</t>
  </si>
  <si>
    <t>Broncobotix</t>
  </si>
  <si>
    <t xml:space="preserve">Kansas Space Grant Consortium NASA </t>
  </si>
  <si>
    <t>Spring Hill, KS, USA</t>
  </si>
  <si>
    <t>NASALong Beach Unified Schools Cabrillo High Jaguars Robotics</t>
  </si>
  <si>
    <t xml:space="preserve">NASA/DeVry Univeristy </t>
  </si>
  <si>
    <t xml:space="preserve"> Juan Rodriguez Cabrillo High School</t>
  </si>
  <si>
    <t>FHJCC Eagles</t>
  </si>
  <si>
    <t>Kansas High School 3</t>
  </si>
  <si>
    <t>Manhattan, KS, USA</t>
  </si>
  <si>
    <t xml:space="preserve">Harris Manufacturing / Brin Wojcicki Foundation / Valley Iron Inc / Educational Employees Credit Union / PTC / Bulldog Village / Pelco by Schneider Electric / ADCO Manufacturing / Buchanan Foundation </t>
  </si>
  <si>
    <t xml:space="preserve"> Buchanan High</t>
  </si>
  <si>
    <t>Clovis, California, USA</t>
  </si>
  <si>
    <t>DOC IX</t>
  </si>
  <si>
    <t>2014 Central Valley Regional - Regional Chairman's Award&lt;/p&gt;2014 Central Valley Regional - Regional Finalist&lt;/p&gt;2014 Central Valley Regional - FIRST Dean's List Finalist&lt;/p&gt;2014 Sacramento Regional - Regional Finalist&lt;/p&gt;2014 Sacramento Regional - Entrepreneurship Award sponsored by Kleiner Perkins Caufield and Byers&lt;/p&gt;2014 Einstein Field - FIRST Dean's List Award&lt;/p&gt;2015 Central Valley Regional - Excellence in Engineering Award sponsored by Delphi&lt;/p&gt;2015 Central Valley Regional - Woodie Flowers Finalist Award&lt;/p&gt;2015 Sacramento Regional - Regional Chairman's Award&lt;/p&gt;2015 Einstein Field - Championship Winner&lt;/p&gt;2015 MadTown ThrowDown - Winner&lt;/p&gt;2015 Newton Division - Championship Subdivision Winner&lt;/p&gt;</t>
  </si>
  <si>
    <t xml:space="preserve">Mahwah High School Robotics Club/Mahwah Schools Foundation/NBC Universal </t>
  </si>
  <si>
    <t xml:space="preserve"> Mahwah High School</t>
  </si>
  <si>
    <t>Mahwah, New Jersey, USA</t>
  </si>
  <si>
    <t>Lake Effect</t>
  </si>
  <si>
    <t xml:space="preserve">Onekama Lions Club / West Shore Medical Center / Manistee National Golf &amp; Resort / Back Forty Express, Inc. </t>
  </si>
  <si>
    <t xml:space="preserve"> Onekama High School</t>
  </si>
  <si>
    <t>Onekama, MI, USA</t>
  </si>
  <si>
    <t xml:space="preserve">Rockwell Automation/George Mosher/GE Volunteers of GE Healthcare/Milwaukee School of Engineering/Aluma-Tec Industries &amp; King International &amp; Reagan College Preparatory High &amp; Bradley Technology High &amp; Washington High </t>
  </si>
  <si>
    <t>Milwaukee, Wisconsin, USA</t>
  </si>
  <si>
    <t>2014 Midwest Regional - Industrial Design Award sponsored by General Motors&lt;/p&gt;2015 Midwest Regional - Industrial Design Award sponsored by General Motors&lt;/p&gt;</t>
  </si>
  <si>
    <t xml:space="preserve">Dassault Falcon Jet/Shop Rite-Inserra Supermarkets/Vista Engineering Corporation/Dimensional Communications/Norwolf Tool Works/BMW Group/Orange and Rockland Utilities/BAE Systems/Ralpho's Pizza/S. Scanlon Contractors </t>
  </si>
  <si>
    <t xml:space="preserve"> Pascack Valley Regional HIgh School District</t>
  </si>
  <si>
    <t>Montvale, New Jersey, USA</t>
  </si>
  <si>
    <t>2014 Mid-Atlantic Robotics FRC Region Championship - Engineering Inspiration&lt;/p&gt;2014 MAR FIRST Robotics Bridgewater-Raritan District Competition - Engineering Inspiration&lt;/p&gt;2014 MAR FIRST Robotics Clifton District Competition - Entrepreneurship Award sponsored by Kleiner Perkins Caufield and Byers&lt;/p&gt;2014 MAR FIRST Robotics Mt. Olive District Competition - District Chairman's Award&lt;/p&gt;2015 Hopper Division - Industrial Safety Award sponsored by Underwriters Laboratories&lt;/p&gt;2015 Mid-Atlantic Robotics District Championship - Industrial Safety Award sponsored by Underwriters Laboratories&lt;/p&gt;2015 Mid-Atlantic Robotics District Championship - Entrepreneurship Award sponsored by Kleiner Perkins Caufield and Byers&lt;/p&gt;2015 MAR District - Bridgewater-Raritan Event - District Chairman's Award&lt;/p&gt;2015 MAR District - Bridgewater-Raritan Event - District Event Winner&lt;/p&gt;2015 MAR District - Bridgewater-Raritan Event - Industrial Safety Award sponsored by Underwriters Laboratories&lt;/p&gt;2015 MAR District - Mt. Olive Event - District Engineering Inspiration Award&lt;/p&gt;2015 Waterloo Regional - Industrial Safety Award sponsored by Underwriters Laboratories&lt;/p&gt;2015 Waterloo Regional - Entrepreneurship Award sponsored by Kleiner Perkins Caufield and Byers&lt;/p&gt;</t>
  </si>
  <si>
    <t xml:space="preserve">Western Michigan University/GM Foundation/TechCare-TronLabs/Eaton Corporation &amp; Kalamazoo Central High School </t>
  </si>
  <si>
    <t xml:space="preserve"> Kalamazoo Area Math and Science Center</t>
  </si>
  <si>
    <t>Kalamazoo, Michigan, USA</t>
  </si>
  <si>
    <t xml:space="preserve">UCD Chancellor's Office/UCD College of Engineering/UCD College of Mathematical and Physical Science/UCD Department of Social Sciences/UCD School of Biological Sciences/UCD College of Agriculture and Environmental Science/Martin's Metal Fabrication/Aerometals/Blue and White Foundation/UCD School of Medicine/UCD Vet School/UCD School of Education/UCD School of Nursing/Da Vinci HS Booster Club/AAUW/Rotary Club of Davis </t>
  </si>
  <si>
    <t xml:space="preserve"> Davis Senior High</t>
  </si>
  <si>
    <t>Davis, California, USA</t>
  </si>
  <si>
    <t>Beca</t>
  </si>
  <si>
    <t>2014 Sacramento Regional - Regional Winner&lt;/p&gt;2014 Sacramento Regional - Excellence in Engineering Award sponsored by Delphi&lt;/p&gt;2014 Inland Empire Regional - Regional Winner&lt;/p&gt;2014 Inland Empire Regional - Creativity Award sponsored by Xerox&lt;/p&gt;2014 Silicon Valley Regional  - Industrial Design Award sponsored by General Motors&lt;/p&gt;2014 Silicon Valley Regional  - Regional Finalist&lt;/p&gt;2014 Chezy Champs - Winner&lt;/p&gt;2014 Chezy Champs - Professionalism Award&lt;/p&gt;2014 Einstein Field - Championship Finalists&lt;/p&gt;2014 Newton Division - Championship Winners&lt;/p&gt;2014 Newton Division - Gracious Professionalism Award sponsored by Johnson &amp; Johnson&lt;/p&gt;2015 Central Valley Regional - Regional Winners&lt;/p&gt;2015 Central Valley Regional - Industrial Design Award sponsored by General Motors&lt;/p&gt;2015 Sacramento Regional - Regional Winners&lt;/p&gt;2015 Sacramento Regional - Woodie Flowers Finalist Award&lt;/p&gt;2015 Sacramento Regional - FIRST Dean's List Finalist Award&lt;/p&gt;2015 Silicon Valley Regional sponsored by Google.org - Regional Winners&lt;/p&gt;2015 Silicon Valley Regional sponsored by Google.org - Gracious Professionalism Award sponsored by Johnson &amp; Johnson&lt;/p&gt;2015 Einstein Field - Championship Winner&lt;/p&gt;2015 Newton Division - Championship Subdivision Winner&lt;/p&gt;</t>
  </si>
  <si>
    <t>Fort Erie Secondary School</t>
  </si>
  <si>
    <t xml:space="preserve">DMI Canada/EDS Canada &amp; Fort Erie Secondary School </t>
  </si>
  <si>
    <t xml:space="preserve"> District School Board of Niagara</t>
  </si>
  <si>
    <t>Fort Erie, ON, Canada</t>
  </si>
  <si>
    <t>Eye Bots</t>
  </si>
  <si>
    <t xml:space="preserve"> La Sierra HS</t>
  </si>
  <si>
    <t xml:space="preserve">Siemens Digital Factory/Nordson Corporation </t>
  </si>
  <si>
    <t xml:space="preserve"> Northview High School</t>
  </si>
  <si>
    <t>Johns Creek, Georgia, USA</t>
  </si>
  <si>
    <t>2014 Peachtree Regional - Regional Winner&lt;/p&gt;2014 Peachtree Regional - Woodie Flowers Finalist Award&lt;/p&gt;</t>
  </si>
  <si>
    <t xml:space="preserve">GM (General Motors) / Cypress Computer Systems Inc. / Urgent Design / Rotary Club of Lapeer </t>
  </si>
  <si>
    <t xml:space="preserve"> Lapeer Community High School</t>
  </si>
  <si>
    <t>Lapeer, Michigan, USA</t>
  </si>
  <si>
    <t>2014 Kettering University FIRST Robotics District Competition - Innovation in Control Award sponsored by Rockwell Automation&lt;/p&gt;2014 Lansing FIRST Robotics District Competition - Judges Award&lt;/p&gt;2014 Traverse City FIRST Robotics District Competition - Excellence in Engineering Award sponsored by Delphi&lt;/p&gt;2015 Einstein Field - FIRST Dean's List Award&lt;/p&gt;2015 FIRST in Michigan District Championship - FIRST Dean's List Finalist Award&lt;/p&gt;2015 FIM District - Lansing Event - District Event Winner&lt;/p&gt;</t>
  </si>
  <si>
    <t>Tech-Know Commandos</t>
  </si>
  <si>
    <t xml:space="preserve">EMC </t>
  </si>
  <si>
    <t xml:space="preserve"> Worcester Vocational High School</t>
  </si>
  <si>
    <t>Team Navigator</t>
  </si>
  <si>
    <t xml:space="preserve">Bromberg and Sunstein </t>
  </si>
  <si>
    <t xml:space="preserve"> Accelerated Learning Laboratory</t>
  </si>
  <si>
    <t>National Grid / WPI / Sigler Machine Company</t>
  </si>
  <si>
    <t>2014 Hartford District Event - Excellence in Engineering Award sponsored by Delphi&lt;/p&gt;</t>
  </si>
  <si>
    <t>Team Stick Shift</t>
  </si>
  <si>
    <t xml:space="preserve">Port Authority of NY &amp; NJ/Bloomberg LP/Richmond County Savings Foundation </t>
  </si>
  <si>
    <t xml:space="preserve"> Port Richmond High School</t>
  </si>
  <si>
    <t>Blazing Bengals</t>
  </si>
  <si>
    <t xml:space="preserve">Port Authority of New York New Jersey </t>
  </si>
  <si>
    <t xml:space="preserve"> Bloomfield High School</t>
  </si>
  <si>
    <t>Bloomfield, NJ, USA</t>
  </si>
  <si>
    <t xml:space="preserve">PTC/ARAN/SCOPUSTECH </t>
  </si>
  <si>
    <t xml:space="preserve"> ort binyamina</t>
  </si>
  <si>
    <t>Binyamina, HaZafon (Northern), Israel</t>
  </si>
  <si>
    <t>rafiki</t>
  </si>
  <si>
    <t>2014 Israel Regional - Industrial Design Award sponsored by General Motors&lt;/p&gt;2014 Israel Regional - Regional Finalist&lt;/p&gt;2015 Galileo Division - Championship Subdivision Finalist&lt;/p&gt;2015 Chesapeake Regional - Regional Winners&lt;/p&gt;2015 Chesapeake Regional - Excellence in Engineering Award sponsored by Delphi&lt;/p&gt;2015 SBPLI Long Island Regional - Regional Finalists&lt;/p&gt;</t>
  </si>
  <si>
    <t>EaglesBots</t>
  </si>
  <si>
    <t xml:space="preserve">Friends of Sidney High School Science </t>
  </si>
  <si>
    <t xml:space="preserve"> SIDNEY HIGH SCHOOL</t>
  </si>
  <si>
    <t>Sidney, MT, USA</t>
  </si>
  <si>
    <t>The Boeing Company/Amgen Foundation/Aerospace Corporation/ITT Tech/UCLA-MESA/UMOJA</t>
  </si>
  <si>
    <t>Robo Lobos</t>
  </si>
  <si>
    <t xml:space="preserve">EMC Corporation/Google/Santa Clara University </t>
  </si>
  <si>
    <t xml:space="preserve"> Downtown College Prep</t>
  </si>
  <si>
    <t>Walt Disney Robo Warriors</t>
  </si>
  <si>
    <t xml:space="preserve">Walt Disney World </t>
  </si>
  <si>
    <t xml:space="preserve"> Dr Phillips High School</t>
  </si>
  <si>
    <t>Bearly Robotics- Your Best Alloy""</t>
  </si>
  <si>
    <t xml:space="preserve">The Boeing Company/Morrison-Maierle/Capital City Optimists/Great West Engineering/Don Hurd and Family/Boeing  Helena </t>
  </si>
  <si>
    <t xml:space="preserve"> CAPITAL HIGH SCHOOL</t>
  </si>
  <si>
    <t>Helena, Montana, USA</t>
  </si>
  <si>
    <t>RoboRevolution</t>
  </si>
  <si>
    <t>Sun River, MT, USA</t>
  </si>
  <si>
    <t>Gyros</t>
  </si>
  <si>
    <t xml:space="preserve">American Institute of Aeronautics and Astronautics </t>
  </si>
  <si>
    <t xml:space="preserve"> Gyros</t>
  </si>
  <si>
    <t>Metal Cougars (MC^2)</t>
  </si>
  <si>
    <t xml:space="preserve">City College of New York (CUNY)/L. Ackman </t>
  </si>
  <si>
    <t xml:space="preserve"> A. Phillip Randolph HS</t>
  </si>
  <si>
    <t xml:space="preserve">Dominion Nuclear Connecticut Inc./United Technologies/Colchester Lions Club </t>
  </si>
  <si>
    <t>Colchester, Connecticut, USA</t>
  </si>
  <si>
    <t>2014 Groton District Event - Winner&lt;/p&gt;2015 NE District - Hartford Event - Industrial Safety Award sponsored by Underwriters Laboratories&lt;/p&gt;</t>
  </si>
  <si>
    <t xml:space="preserve">Palantir / Charles Schwab / Intuitive Surgical / Il Fornaio / IDEO / SolidWorks / Google / Qualcomm / Brin Wojcicki Foundation / Roboterra / OnShape </t>
  </si>
  <si>
    <t>Sierra</t>
  </si>
  <si>
    <t>2014 Utah Regional - Team Spirit Award sponsored by Chrysler&lt;/p&gt;2015 Arizona East Regional - Regional Engineering Inspiration Award&lt;/p&gt;</t>
  </si>
  <si>
    <t xml:space="preserve">SlipNOT Metal Safety Flooring/University of Detroit Mercy/DeRoy Testamentary Foundation/DTE Energy Foundation/W. K. Kellogg Foundation/Booz Allen Hamilton/Ford Motor Company </t>
  </si>
  <si>
    <t xml:space="preserve"> University of Detroit Jesuit High School</t>
  </si>
  <si>
    <t>Detroit, Michigan, USA</t>
  </si>
  <si>
    <t>2014 Bedford FIRST Robotics District Competition - Industrial Design Award sponsored by General Motors&lt;/p&gt;2014 Livonia FIRST Robotics District Competition - Excellence in Engineering Award sponsored by Delphi&lt;/p&gt;2014 Southfield FIRST Robotics District Competition - Quality Award sponsored by Motorola&lt;/p&gt;2015 FIM District - Center Line Event - Imagery Award in honor of Jack Kamen&lt;/p&gt;2015 FIM District - Southfield Event - District Engineering Inspiration Award&lt;/p&gt;</t>
  </si>
  <si>
    <t>None</t>
  </si>
  <si>
    <t xml:space="preserve">Boeing/BAE Systems/UCLA-MESA </t>
  </si>
  <si>
    <t xml:space="preserve"> CITY HONORS HIGH SCHOOL</t>
  </si>
  <si>
    <t>Ingelwood, CA, USA</t>
  </si>
  <si>
    <t>RAT's</t>
  </si>
  <si>
    <t>The Boeing Company/Christine Schulze Foundation/PTC/jcpenney</t>
  </si>
  <si>
    <t>Steelers</t>
  </si>
  <si>
    <t xml:space="preserve">Steelers:     Fontana High School </t>
  </si>
  <si>
    <t xml:space="preserve"> San Bernardino Valley College</t>
  </si>
  <si>
    <t>North High School</t>
  </si>
  <si>
    <t xml:space="preserve">The Boeing Company / Henry Jubel Foundation(Spartan Light Metals) </t>
  </si>
  <si>
    <t xml:space="preserve"> Holt, Timberland and Liberty High Schools in the Wentzville School District</t>
  </si>
  <si>
    <t>Wentzville, Missouri, USA</t>
  </si>
  <si>
    <t>2014 St. Louis Regional - Excellence in Engineering Award sponsored by Delphi&lt;/p&gt;2015 St. Louis Regional - Innovation in Control Award sponsored by Rockwell Automation&lt;/p&gt;</t>
  </si>
  <si>
    <t>NH Indians</t>
  </si>
  <si>
    <t xml:space="preserve">Heinz Foundation </t>
  </si>
  <si>
    <t xml:space="preserve"> North Hills Senior High</t>
  </si>
  <si>
    <t>Pghp, PA, USA</t>
  </si>
  <si>
    <t xml:space="preserve">Cygnus Manufacturing Co (CMC)/21st Century Community Learning Grant/Carl D. Perkins Career and Technical Education Grant/The Heinz Endowments/WALMART/ChemImage/TCFPE/The Future is Mine </t>
  </si>
  <si>
    <t xml:space="preserve"> Mckeesport Area Tech Ctr</t>
  </si>
  <si>
    <t>McKeesport, Pennsylvania, USA</t>
  </si>
  <si>
    <t>Kryptonite</t>
  </si>
  <si>
    <t>2014 Greater Pittsburgh Regional - Innovation in Control Award sponsored by Rockwell Automation&lt;/p&gt;2015 Greater Pittsburgh Regional - Regional Finalists&lt;/p&gt;</t>
  </si>
  <si>
    <t xml:space="preserve">Breit Ideas Inc/Clay Blair Family Foundation/National Weather Service/Black &amp; Veatch/US Engineering/Huhtamaki/Mercedes Hydraulic Inc/Batteries Plus/SES Inc./Honeywell/Tyr Engergy/Farmers Insurance/Olathe Public Schools </t>
  </si>
  <si>
    <t>Olathe, Kansas, USA</t>
  </si>
  <si>
    <t>2014 Newton Division - Industrial Safety Award sponsored by Underwriters Laboratories&lt;/p&gt;2014 Newton Division - Engineering Inspiration&lt;/p&gt;2014 Oklahoma Regional  - Regional Chairman's Award&lt;/p&gt;2014 Oklahoma Regional  - Team Spirit Award sponsored by Chrysler&lt;/p&gt;2015 Carson Division - Industrial Safety Award sponsored by Underwriters Laboratories&lt;/p&gt;2015 Greater Kansas City Regional - Regional Chairman's Award&lt;/p&gt;2015 Greater Kansas City Regional - Regional Winners&lt;/p&gt;</t>
  </si>
  <si>
    <t xml:space="preserve">American Proficiency Institute/State of Michigan/RSVP Jet/Grand Traverse Radiologists, PC/United Engineered Tooling/TriMet Industries/Wells Fargo Advisors/BORIDE Engineered Abrasives/Robert Fenton-Financial Advisor @ Raymond James/Trilink Technical Services, Inc. </t>
  </si>
  <si>
    <t>Traverse City, Michigan, USA</t>
  </si>
  <si>
    <t>2014 Michigan FRC State Championship - Imagery Award in honor of Jack Kamen&lt;/p&gt;2014 Escanaba FIRST Robotics District Competition - Creativity Award sponsored by Xerox&lt;/p&gt;2014 Traverse City FIRST Robotics District Competition - District Chairman's Award&lt;/p&gt;2014 Traverse City FIRST Robotics District Competition - Entrepreneurship Award sponsored by Kleiner Perkins Caufield and Byers&lt;/p&gt;2015 Carson Division - Championship Subdivision Winner&lt;/p&gt;2015 FIRST in Michigan District Championship - District Championship Winner&lt;/p&gt;2015 FIM District - Kettering University Event - District Engineering Inspiration Award&lt;/p&gt;2015 FIM District - Traverse City Event - District Event Winner&lt;/p&gt;2015 FIM District - Traverse City Event - Team Spirit Award sponsored by Chrysler&lt;/p&gt;</t>
  </si>
  <si>
    <t xml:space="preserve">Lockheed Martin/National Defense Education Program/Google </t>
  </si>
  <si>
    <t xml:space="preserve"> Lower Merion Hs</t>
  </si>
  <si>
    <t>Ardmore, Pennsylvania, USA</t>
  </si>
  <si>
    <t>Kaylee</t>
  </si>
  <si>
    <t>2015 MAR District - Upper Darby Event - Gracious Professionalism Award sponsored by Johnson &amp; Johnson&lt;/p&gt;2015 MAR District - Springside Chestnut Hill Event - Industrial Design Award sponsored by General Motors&lt;/p&gt;2015 MAR District - Springside Chestnut Hill Event - District Event Finalist&lt;/p&gt;</t>
  </si>
  <si>
    <t>Gears</t>
  </si>
  <si>
    <t xml:space="preserve">New York Air Brake/Don's Prop Shop </t>
  </si>
  <si>
    <t xml:space="preserve"> Thousand Islands High School</t>
  </si>
  <si>
    <t>Cape Vincent / Clayton, NY, USA</t>
  </si>
  <si>
    <t xml:space="preserve">Hollow Steel / Ladish Foundation / Siemens / Rockwell Automation / Nucor / Symbiont / MGIC / Vilter / Boyle Fredrickson / MSOE / Milwaukee Admirals / Source One Technology / Oak Creek Fire Department / American Acrylics USA LLC </t>
  </si>
  <si>
    <t xml:space="preserve"> St Thomas More High School</t>
  </si>
  <si>
    <t>Philbert VII</t>
  </si>
  <si>
    <t>2014 Curie Division - Entrepreneurship Award sponsored by Kleiner Perkins Caufield and Byers&lt;/p&gt;2014 Lake Superior Regional - Industrial Safety Award sponsored by Underwriters Laboratories&lt;/p&gt;2014 Lake Superior Regional - Entrepreneurship Award sponsored by Kleiner Perkins Caufield and Byers&lt;/p&gt;2014 Lake Superior Regional - Engineering Inspiration&lt;/p&gt;2014 Wisconsin Regional - Regional Chairman's Award&lt;/p&gt;2014 Wisconsin Regional - Entrepreneurship Award sponsored by Kleiner Perkins Caufield and Byers&lt;/p&gt;2015 Lake Superior Regional - Regional Chairman's Award&lt;/p&gt;2015 Lake Superior Regional - Creativity Award sponsored by Xerox&lt;/p&gt;2015 Wisconsin Regional - Creativity Award sponsored by Xerox&lt;/p&gt;2015 Wisconsin Regional - Entrepreneurship Award sponsored by Kleiner Perkins Caufield and Byers&lt;/p&gt;</t>
  </si>
  <si>
    <t>RDA</t>
  </si>
  <si>
    <t xml:space="preserve">NASA/SEW Eurodrive &amp; James F. Byrnes High School &amp; Paul M. Dorman High School &amp; Woodruff High School </t>
  </si>
  <si>
    <t xml:space="preserve"> R.D. Anderson Applied Technology Center</t>
  </si>
  <si>
    <t>Moore, SC, USA</t>
  </si>
  <si>
    <t xml:space="preserve">PDQ/Paper Converting Machine Company </t>
  </si>
  <si>
    <t xml:space="preserve"> De Pere High</t>
  </si>
  <si>
    <t>De Pere, Wisconsin, USA</t>
  </si>
  <si>
    <t xml:space="preserve">Raytheon/Mosher Foundation/Outhwaite Foundation/Valley Precision Products/lynda.com/P&amp;G Alumni Association/Neal Feay Company/Edison International/Rincon Engineering/Amgen Foundation/ATK Space/Tecolote Research, Inc./Allergan Foundation/Downey's/Lockheed Martin/Enerpro, Inc./Toyon Research Corporation/FLIR/Montecito Bank &amp; Trust/Rincon Technology/Las Cumbres Observatory Global Telescope/Citrix Online/Impulse Advanced Communications/AFAR Communications Inc./Silvergreens/City of Goleta/Santa Barbara County ROP </t>
  </si>
  <si>
    <t xml:space="preserve"> DOS PUEBLOS SENIOR HIGH</t>
  </si>
  <si>
    <t>Goleta, California, USA</t>
  </si>
  <si>
    <t>2014 Los Angeles Regional sponsored by The Roddenberry Foundation - Regional Winner&lt;/p&gt;2014 Los Angeles Regional sponsored by The Roddenberry Foundation - Excellence in Engineering Award sponsored by Delphi&lt;/p&gt;2014 Galileo Division - Industrial Design Award sponsored by General Motors&lt;/p&gt;2014 Las Vegas Regional - Industrial Design Award sponsored by General Motors&lt;/p&gt;2014 Las Vegas Regional - Regional Finalist&lt;/p&gt;2015 Carver Division - Innovation in Control Award sponsored by Rockwell Automation&lt;/p&gt;2015 Ventura Regional - Regional Winners&lt;/p&gt;2015 Ventura Regional - Innovation in Control Award sponsored by Rockwell Automation&lt;/p&gt;</t>
  </si>
  <si>
    <t xml:space="preserve">FCA Foundation/Master Pneumatic, Inc/Richmond Rotary/Ford Motor Company/NuStep, Inc/Miljoco Corporation/MDS Fastening Systems/Booz Allen Hamilton/National Instruments/SMART I.T. Services/The Armada Fair/DADARA &amp; Macomb Academy of Arts </t>
  </si>
  <si>
    <t>Armada, Michigan, USA</t>
  </si>
  <si>
    <t>2014 Curie Division - Championship Finalists&lt;/p&gt;2014 Center Line FIRST Robotics District Competition - District Chairman's Award&lt;/p&gt;2014 Michigan FRC State Championship - Gracious Professionalism Award sponsored by Johnson &amp; Johnson&lt;/p&gt;2014 Michigan FRC State Championship - Regional Finalist&lt;/p&gt;2014 Waterford FIRST Robotics District Competition - Winner&lt;/p&gt;2014 Waterford FIRST Robotics District Competition - Industrial Design Award sponsored by General Motors&lt;/p&gt;2015 Carver Division - Championship Subdivision Finalist&lt;/p&gt;2015 FIRST in Michigan District Championship - FIRST Dean's List Finalist Award&lt;/p&gt;2015 FIRST in Michigan District Championship - Regional Engineering Inspiration Award&lt;/p&gt;2015 FIM District - Waterford Event - District Engineering Inspiration Award&lt;/p&gt;2015 FIM District - West Michigan Event - District Chairman's Award&lt;/p&gt;</t>
  </si>
  <si>
    <t xml:space="preserve">Lion Brothers Corporation/Waterjet of Indiana/Maryland Space Business Round Table/TEDCF, Inc/Maryland Portable Concrete/Harry W. Kaplan MD PA </t>
  </si>
  <si>
    <t xml:space="preserve"> Park School of Baltimore</t>
  </si>
  <si>
    <t>Brooklandville, Maryland, USA</t>
  </si>
  <si>
    <t xml:space="preserve">Meridian Health Services/Litler Diecast/E-ON/Ball Brothers Foundation </t>
  </si>
  <si>
    <t>Muncie, Indiana, USA</t>
  </si>
  <si>
    <t>2015 Indiana FIRST District Championship - Creativity Award sponsored by Xerox&lt;/p&gt;2015 IN District - Kokomo City of Firsts Event sponsored by AndyMark - Excellence in Engineering Award sponsored by Delphi&lt;/p&gt;</t>
  </si>
  <si>
    <t xml:space="preserve">Spain/Quality Cash/Cimos South End Deli </t>
  </si>
  <si>
    <t xml:space="preserve"> Concord High School</t>
  </si>
  <si>
    <t>Tidal Force Big Toaster</t>
  </si>
  <si>
    <t>Rebel Innovators</t>
  </si>
  <si>
    <t xml:space="preserve">ALLFAST Fastening Systems, Inc. / Nelson Nameplate / Kinohi Institute </t>
  </si>
  <si>
    <t xml:space="preserve"> Flintridge Preparatory School</t>
  </si>
  <si>
    <t xml:space="preserve">Honeywell/A &amp; E Custom Manufacturing/KC STEM Alliance &amp; William Chrisman High &amp; Truman High </t>
  </si>
  <si>
    <t xml:space="preserve"> Van Horn High</t>
  </si>
  <si>
    <t>Independence, Missouri, USA</t>
  </si>
  <si>
    <t>Marie</t>
  </si>
  <si>
    <t>2014 Greater Kansas City Regional - Regional Winner&lt;/p&gt;2015 Colorado Regional - Regional Finalists&lt;/p&gt;2015 Colorado Regional - Excellence in Engineering Award sponsored by Delphi&lt;/p&gt;2015 Greater Kansas City Regional - Regional Winners&lt;/p&gt;</t>
  </si>
  <si>
    <t>Weber Fever</t>
  </si>
  <si>
    <t>Weber High School</t>
  </si>
  <si>
    <t>Pleasant View, UT, USA</t>
  </si>
  <si>
    <t>Worcester Public School Girls All Star</t>
  </si>
  <si>
    <t xml:space="preserve">Intel/National Grid </t>
  </si>
  <si>
    <t xml:space="preserve"> Worcester Public Schools</t>
  </si>
  <si>
    <t xml:space="preserve">SAIC/Cox Communications/Northrop Grumman/Cochise Robotics Association </t>
  </si>
  <si>
    <t>Big Ricky the Can Kicker</t>
  </si>
  <si>
    <t>2014 Arizona Regional - Regional Finalist&lt;/p&gt;2015 Arizona West Regional - Gracious Professionalism Award sponsored by Johnson &amp; Johnson&lt;/p&gt;2015 Arizona West Regional - Regional Finalists&lt;/p&gt;2015 Alamo Regional sponsored by Rackspace Hosting - Industrial Design Award sponsored by General Motors&lt;/p&gt;</t>
  </si>
  <si>
    <t xml:space="preserve">NASA Goddard Space Flight Center (GSFC)/AAI/Raytheon/Baltimore Area Alliance </t>
  </si>
  <si>
    <t xml:space="preserve"> Dulaney High School</t>
  </si>
  <si>
    <t>Timonium, MD, USA</t>
  </si>
  <si>
    <t>B.L.I.N.G. (Bausch &amp; Lomb Inspires &amp; Nurtures Growth)</t>
  </si>
  <si>
    <t xml:space="preserve">Bausch &amp; Lomb </t>
  </si>
  <si>
    <t xml:space="preserve"> School Without Walls High School, Rochester City School District</t>
  </si>
  <si>
    <t>Monadnock 4-H Robotics</t>
  </si>
  <si>
    <t xml:space="preserve">Kimball Physics / Raytheon / BAE Systems / Dassault Systemes Solidworks &amp; Monadnock 4H Robotics </t>
  </si>
  <si>
    <t xml:space="preserve"> MASCENIC REGIONAL HIGH SCHOOL</t>
  </si>
  <si>
    <t>New Ipswich, New Hampshire, USA</t>
  </si>
  <si>
    <t xml:space="preserve">R&amp;D Leverage/Cerner/Honeywell/Black &amp; Veatch/Fike/Sioux Chief/Kastle Grinding/Hallmark Cards/Sprint/5 Star Embroidery/KC STEM Alliance/Pickett Family </t>
  </si>
  <si>
    <t xml:space="preserve"> Lee's Summit Sr. High</t>
  </si>
  <si>
    <t>Leeâ€™s Summit, Missouri, USA</t>
  </si>
  <si>
    <t>Tricerabot</t>
  </si>
  <si>
    <t>2014 Galileo Division - Quality Award sponsored by Motorola&lt;/p&gt;2014 Bayou Regional - Engineering Inspiration&lt;/p&gt;2014 Greater Kansas City Regional - Entrepreneurship Award sponsored by Kleiner Perkins Caufield and Byers&lt;/p&gt;2015 Carson Division - Entrepreneurship Award sponsored by Kleiner Perkins Caufield and Byers&lt;/p&gt;2015 Colorado Regional - Regional Winners&lt;/p&gt;2015 Colorado Regional - Gracious Professionalism Award sponsored by Johnson &amp; Johnson&lt;/p&gt;2015 Greater Kansas City Regional - Regional Finalists&lt;/p&gt;2015 Greater Kansas City Regional - Regional Engineering Inspiration Award&lt;/p&gt;</t>
  </si>
  <si>
    <t xml:space="preserve">TE Connectivity Foundation / Leidos </t>
  </si>
  <si>
    <t xml:space="preserve"> Fresta Valley Christian School</t>
  </si>
  <si>
    <t>Marshall, Virginia, USA</t>
  </si>
  <si>
    <t>Sylvester McFiddle</t>
  </si>
  <si>
    <t>2014 Greater DC Regional - Regional Winner&lt;/p&gt;2014 Greater DC Regional - Quality Award sponsored by Motorola&lt;/p&gt;</t>
  </si>
  <si>
    <t xml:space="preserve">Rockwell Automation/A.O. Smith Foundation/County Line Pharmaceuticals/Moore Designs, Inc./Modine Manufacturing Foundation/Jim O'Rourke Family/A &amp; A Manufacturing/Big Systems/Briggs and Stratton/Boyle Fredrickson LLP/Dedicated Computing/Milwaukee School of Engineering/Northern Gear/Strattec/Titan Inc./Caballero Family/Cavalco Family/John McDermott Family/Moline Family/Accurate Metal Products/Curtis Industries/Celera Systems/Giles Inc./HUSCO/In Pro/Taylor Computer Services/Time Warner Cable/Trinix Creative/Power Test/Armstrong Family/Hall Family/Neuberg Family &amp; Divine Savior Holy Angels High School </t>
  </si>
  <si>
    <t>Lightening Boldt</t>
  </si>
  <si>
    <t>2014 Midwest Regional - Regional Chairman's Award&lt;/p&gt;2014 Midwest Regional - Regional Finalist&lt;/p&gt;2014 Wisconsin Regional - Regional Winner&lt;/p&gt;2015 Wisconsin Regional - Team Spirit Award sponsored by Chrysler&lt;/p&gt;</t>
  </si>
  <si>
    <t>PolarBots</t>
  </si>
  <si>
    <t xml:space="preserve">EMC/Quinsigamond Community College </t>
  </si>
  <si>
    <t xml:space="preserve"> Worcester North High School</t>
  </si>
  <si>
    <t>1734 Sesame Street</t>
  </si>
  <si>
    <t xml:space="preserve">University of West Florida/NASA </t>
  </si>
  <si>
    <t xml:space="preserve"> Choctawhatchee High School</t>
  </si>
  <si>
    <t>Fort Walton Beach, FL, USA</t>
  </si>
  <si>
    <t xml:space="preserve">WPI/Boston Scientific </t>
  </si>
  <si>
    <t xml:space="preserve"> Burncoat Senior High</t>
  </si>
  <si>
    <t>D-Fence v10.0</t>
  </si>
  <si>
    <t>2014 Southington District Event - Engineering Inspiration&lt;/p&gt;2014 WPI District Event - Imagery Award in honor of Jack Kamen&lt;/p&gt;2014 New England FRC Region Championship - Engineering Inspiration&lt;/p&gt;2015 NE District - Reading Event - District Engineering Inspiration Award&lt;/p&gt;2015 NE District - Rhode Island Event - District Event Winner&lt;/p&gt;</t>
  </si>
  <si>
    <t xml:space="preserve">Caterpillar Inc / PTC </t>
  </si>
  <si>
    <t xml:space="preserve"> Peoria Area High Schools</t>
  </si>
  <si>
    <t>Peoria, Illinois, USA</t>
  </si>
  <si>
    <t>Chef Tote-ellini</t>
  </si>
  <si>
    <t>2014 Central Illinois Regional - Team Spirit Award sponsored by Chrysler&lt;/p&gt;2014 Wisconsin Regional - Team Spirit Award sponsored by Chrysler&lt;/p&gt;2015 Midwest Regional - Team Spirit Award sponsored by Chrysler&lt;/p&gt;</t>
  </si>
  <si>
    <t xml:space="preserve">Gregg Williams Foundation/KC Machine/The Trudy Foundation/Kansas City STEM Alliance/Westlake Ace Hardware/FIRST/Autozone </t>
  </si>
  <si>
    <t xml:space="preserve"> Excelsior Springs High</t>
  </si>
  <si>
    <t>Excelsior Springs, Missouri, USA</t>
  </si>
  <si>
    <t xml:space="preserve">Motorola Solutions Foundation/Google/National Instruments/Ford City Mall </t>
  </si>
  <si>
    <t>2015 Central Illinois Regional - Judges' Award&lt;/p&gt;</t>
  </si>
  <si>
    <t xml:space="preserve"> Ledyard Cyber Colonels</t>
  </si>
  <si>
    <t>Ledyard, Connecticut, USA</t>
  </si>
  <si>
    <t xml:space="preserve">Rolls-Royce/Endress+Hauser/Indiana Department of Education/Center Grove Education Foundation/Red Alert Robotics Parent Organization </t>
  </si>
  <si>
    <t xml:space="preserve"> Center Grove High School</t>
  </si>
  <si>
    <t>Greenwood, Indiana, USA</t>
  </si>
  <si>
    <t>A.N.D.Y.</t>
  </si>
  <si>
    <t>2014 Boilermaker Regional - Creativity Award sponsored by Xerox&lt;/p&gt;2014 Chesapeake Regional - Gracious Professionalism Award sponsored by Johnson &amp; Johnson&lt;/p&gt;2014 Chesapeake Regional - Industrial Safety Award sponsored by Underwriters Laboratories&lt;/p&gt;2014 Chesapeake Regional - Regional Finalist&lt;/p&gt;2014 Chesapeake Regional - Entrepreneurship Award sponsored by Kleiner Perkins Caufield and Byers&lt;/p&gt;2015 Indiana FIRST District Championship - Gracious Professionalism Award sponsored by Johnson &amp; Johnson&lt;/p&gt;2015 Indiana FIRST District Championship - FIRST Dean's List Finalist Award&lt;/p&gt;2015 IN District - Indianapolis Event - Judges' Award&lt;/p&gt;2015 IN District - Purdue Event - District Engineering Inspiration Award&lt;/p&gt;</t>
  </si>
  <si>
    <t xml:space="preserve">Boeing /OU College of Engineering </t>
  </si>
  <si>
    <t>Norman, Oklahoma, USA</t>
  </si>
  <si>
    <t xml:space="preserve">Caterpillar Inc/The Heinz Endowments/Comcast/Autodesk/National Instruments (LabVIEW) </t>
  </si>
  <si>
    <t xml:space="preserve"> City Chs</t>
  </si>
  <si>
    <t>Pittsburgh , Pennsylvania, USA</t>
  </si>
  <si>
    <t>Shorty</t>
  </si>
  <si>
    <t>Robo Rays</t>
  </si>
  <si>
    <t>Seacrest Country Day School</t>
  </si>
  <si>
    <t xml:space="preserve">The Boeing Company / Texas Workforce Commission </t>
  </si>
  <si>
    <t xml:space="preserve"> PEARCE H S</t>
  </si>
  <si>
    <t>Richardson, Texas, USA</t>
  </si>
  <si>
    <t>OTTO</t>
  </si>
  <si>
    <t xml:space="preserve">Automation Direct / Forsyth Alliance / Press Metal North America / Metcam, Inc. / itslearning </t>
  </si>
  <si>
    <t>Cumming, Georgia, USA</t>
  </si>
  <si>
    <t>2015 Peachtree Regional - Quality Award sponsored by Motorola&lt;/p&gt;2015 Georgia Southern Classic Regional - Regional Engineering Inspiration Award&lt;/p&gt;</t>
  </si>
  <si>
    <t xml:space="preserve">Purdue FIRST Programs/Caterpillar/Unity Surgical Center/Lafayette Electronic Supply </t>
  </si>
  <si>
    <t xml:space="preserve"> William Henry Harrison High Sch</t>
  </si>
  <si>
    <t>Scorpio</t>
  </si>
  <si>
    <t>2015 IN District - Indianapolis Event - Gracious Professionalism Award sponsored by Johnson &amp; Johnson&lt;/p&gt;2015 IN District - Purdue Event - District Event Finalist&lt;/p&gt;2015 IN District - Purdue Event - Entrepreneurship Award sponsored by Kleiner Perkins Caufield and Byers&lt;/p&gt;</t>
  </si>
  <si>
    <t xml:space="preserve">2014 FRC Hardship Grant / NASA / Booz-Allen Hamilton / ARL / Northrop Grumman / Johns Hopkins Pathology </t>
  </si>
  <si>
    <t xml:space="preserve"> PAUL LAURENCE DUNBAR HIGH</t>
  </si>
  <si>
    <t>Wapack Renaissance Robotics</t>
  </si>
  <si>
    <t xml:space="preserve">Creating Positive Change/BAE Systems/UNH Cooperative Extension/JCPenney </t>
  </si>
  <si>
    <t xml:space="preserve"> Wapack Youth Robotics 4-H Club</t>
  </si>
  <si>
    <t>Peterborough, NH, USA</t>
  </si>
  <si>
    <t xml:space="preserve">Dr. Charles &amp; Jeanne  Bacon / Team Tinker / Billy and Tona Huggins / Malone's CNC Machining, Inc. / Circuit Assembly &amp; Design / Dr Charlotte Fore / 2016 FRC┬« Hardship Grant </t>
  </si>
  <si>
    <t>Stillwater, Oklahoma, USA</t>
  </si>
  <si>
    <t>2014 Oklahoma Regional  - Excellence in Engineering Award sponsored by Delphi&lt;/p&gt;2015 Oklahoma Regional - Creativity Award sponsored by Xerox&lt;/p&gt;</t>
  </si>
  <si>
    <t>Comsewogue High School</t>
  </si>
  <si>
    <t>Port Jefferson Station, New York, USA</t>
  </si>
  <si>
    <t>Tonka</t>
  </si>
  <si>
    <t xml:space="preserve">Ewing Marion Kauffman Foundation / Wattmaster Controls Inc / Clayco Electric / WHS Booster Club </t>
  </si>
  <si>
    <t xml:space="preserve"> Winnetonka HIgh School</t>
  </si>
  <si>
    <t>Goz-Bot</t>
  </si>
  <si>
    <t xml:space="preserve"> Watertown High School Robotics</t>
  </si>
  <si>
    <t>Watertown, WI, USA</t>
  </si>
  <si>
    <t>Nitro Knights</t>
  </si>
  <si>
    <t xml:space="preserve">National Grid / BJ's Wholesale Club / Boston University </t>
  </si>
  <si>
    <t xml:space="preserve"> Excel High School</t>
  </si>
  <si>
    <t>Jaguarbotics</t>
  </si>
  <si>
    <t xml:space="preserve">Boeing Corp./JCPenney </t>
  </si>
  <si>
    <t xml:space="preserve"> Percy L. Julian High School</t>
  </si>
  <si>
    <t xml:space="preserve">Caterpillar Inc </t>
  </si>
  <si>
    <t xml:space="preserve"> LIMESTONE COMMUNITY HIGH SCHOOL</t>
  </si>
  <si>
    <t>2014 Central Illinois Regional - Industrial Design Award sponsored by General Motors&lt;/p&gt;2014 Boilermaker Regional - Regional Finalist&lt;/p&gt;2014 Boilermaker Regional - Imagery Award in honor of Jack Kamen&lt;/p&gt;2015 Midwest Regional - Regional Finalists&lt;/p&gt;2015 Midwest Regional - Excellence in Engineering Award sponsored by Delphi&lt;/p&gt;2015 Central Illinois Regional - Regional Winners&lt;/p&gt;2015 Central Illinois Regional - Creativity Award sponsored by Xerox&lt;/p&gt;2015 Newton Division - Quality Award sponsored by Motorola&lt;/p&gt;2015 Newton Division - Championship Subdivision Finalist&lt;/p&gt;</t>
  </si>
  <si>
    <t>Westwood High</t>
  </si>
  <si>
    <t>Westwood, Massachusetts, USA</t>
  </si>
  <si>
    <t xml:space="preserve">Florence School District One/GE Volunteers/Toledo Carolina Inc/Otis Elevator Company </t>
  </si>
  <si>
    <t xml:space="preserve"> Florence Career Center</t>
  </si>
  <si>
    <t>Florence, South Carolina, USA</t>
  </si>
  <si>
    <t xml:space="preserve">Xerox Corporation/El Segundo Ed! Foundation </t>
  </si>
  <si>
    <t xml:space="preserve"> EL SEGUNDO HIGH</t>
  </si>
  <si>
    <t>El Segundo, California, USA</t>
  </si>
  <si>
    <t xml:space="preserve">Delphi / Andymark / The Pendergast Family / Dr Richard Lasbury DDS </t>
  </si>
  <si>
    <t xml:space="preserve"> TAYLOR HIGH SCHOOL</t>
  </si>
  <si>
    <t>Scrapper</t>
  </si>
  <si>
    <t>STEAMpunk Tigers</t>
  </si>
  <si>
    <t xml:space="preserve"> Lynn Voc Tech Institute</t>
  </si>
  <si>
    <t>Lynn, Massachusetts, USA</t>
  </si>
  <si>
    <t>Sir Robert Gizmo Samwise, Esquire</t>
  </si>
  <si>
    <t xml:space="preserve">MRI Global/KC STEM Alliance/UMKC School of Computing and Engineering/Google Fiber/KCPS/Ewing Marion Kauffman Foundation/Honeywell/US Engineering/Mark One Electric Company, Inc/JE Dunn Construction/BNIM/NNSA </t>
  </si>
  <si>
    <t xml:space="preserve"> Paseo Acad. of Performing Arts</t>
  </si>
  <si>
    <t>Kansas City, Missouri, USA</t>
  </si>
  <si>
    <t>2014 Greater Kansas City Regional - Creativity Award sponsored by Xerox&lt;/p&gt;</t>
  </si>
  <si>
    <t xml:space="preserve">Liberty Robotics Foundation/Gary Crossley Ford/East Clay Rotary Club/Argus Consulting/KC STEM Alliance/Honeywell/Laird Plastics/Pride Manufacturing &amp; Liberty High </t>
  </si>
  <si>
    <t>Liberty, Missouri, USA</t>
  </si>
  <si>
    <t>2014 Cow Town ThrowDown - Team Spirit Award&lt;/p&gt;2014 Central Illinois Regional - Entrepreneurship Award sponsored by Kleiner Perkins Caufield and Byers&lt;/p&gt;2015 Greater Kansas City Regional - Industrial Safety Award sponsored by Underwriters Laboratories&lt;/p&gt;2015 Greater Kansas City Regional - Entrepreneurship Award sponsored by Kleiner Perkins Caufield and Byers&lt;/p&gt;2015 Greater Kansas City Regional - Team Spirit Award sponsored by Chrysler&lt;/p&gt;2015 Queen City Regional - Gracious Professionalism Award sponsored by Johnson &amp; Johnson&lt;/p&gt;</t>
  </si>
  <si>
    <t xml:space="preserve">Ferguson Electric &amp; Harkness Career </t>
  </si>
  <si>
    <t>Cheektowaga, New York, USA</t>
  </si>
  <si>
    <t>TM</t>
  </si>
  <si>
    <t>Columbus Area Career Connection High School</t>
  </si>
  <si>
    <t>Widget Warriors</t>
  </si>
  <si>
    <t xml:space="preserve">CSK/ABB </t>
  </si>
  <si>
    <t xml:space="preserve"> Kensington Woods High School</t>
  </si>
  <si>
    <t xml:space="preserve">SynQor / Bose </t>
  </si>
  <si>
    <t xml:space="preserve"> Nashoba Regional</t>
  </si>
  <si>
    <t>Bolton, Massachusetts, USA</t>
  </si>
  <si>
    <t>2015 NE District - Northeastern University Event - Industrial Design Award sponsored by General Motors&lt;/p&gt;2015 NE District - Northeastern University Event - District Event Finalist&lt;/p&gt;2015 NE District - Reading Event - Excellence in Engineering Award sponsored by Delphi&lt;/p&gt;</t>
  </si>
  <si>
    <t xml:space="preserve">Garmin International, Inc./KC STEM  Alliance/KCK School District </t>
  </si>
  <si>
    <t xml:space="preserve"> J C Harmon High</t>
  </si>
  <si>
    <t>Kansas City, Kansas, USA</t>
  </si>
  <si>
    <t>2014 Greater Kansas City Regional - Gracious Professionalism? Award sponsored by Johnson &amp; Johnson&lt;/p&gt;</t>
  </si>
  <si>
    <t>Alpha Woverines</t>
  </si>
  <si>
    <t>Simeon Career Academy</t>
  </si>
  <si>
    <t>Electric Phoenixes</t>
  </si>
  <si>
    <t xml:space="preserve">Gwinnett County Public Schools/Women in Technology/LaserCraft Technologies Inc. </t>
  </si>
  <si>
    <t xml:space="preserve"> North Gwinnett High School</t>
  </si>
  <si>
    <t xml:space="preserve">General Motors Brazil/Novelis inc./General Motors/Prefeitura de Gravatai/FITESA/CARBE </t>
  </si>
  <si>
    <t>Gravatai, Rio Grande do Sul, Brazil</t>
  </si>
  <si>
    <t>MAGRINHO</t>
  </si>
  <si>
    <t>2014 Orlando Regional - Entrepreneurship Award sponsored by Kleiner Perkins Caufield and Byers&lt;/p&gt;2014 Palmetto Regional - Innovation in Control Award sponsored by Rockwell Automation&lt;/p&gt;2015 San Diego Regional - FIRST Dean's List Finalist Award&lt;/p&gt;</t>
  </si>
  <si>
    <t>Athena's Engineers</t>
  </si>
  <si>
    <t xml:space="preserve">jcpenney/Texas Work Force Commission </t>
  </si>
  <si>
    <t xml:space="preserve"> Pittsburg High School</t>
  </si>
  <si>
    <t>Pittsburg, TX, USA</t>
  </si>
  <si>
    <t xml:space="preserve">Hallmark Cards/KC STEM Alliance/U.S. Engineering </t>
  </si>
  <si>
    <t xml:space="preserve"> Lincoln College Prep.</t>
  </si>
  <si>
    <t>2014 Greater Kansas City Regional - Regional Finalist&lt;/p&gt;2014 Greater Kansas City Regional - Team Spirit Award sponsored by Chrysler&lt;/p&gt;2015 Greater Kansas City Regional - Judges' Award&lt;/p&gt;2015 Oklahoma Regional - Regional Finalists&lt;/p&gt;</t>
  </si>
  <si>
    <t>Declaration</t>
  </si>
  <si>
    <t xml:space="preserve">Sprint Corporation/Deloitte Services LP/The Lazarus Group </t>
  </si>
  <si>
    <t xml:space="preserve"> DeLaSalle Education Center</t>
  </si>
  <si>
    <t xml:space="preserve">RTE Technologies, Inc. </t>
  </si>
  <si>
    <t xml:space="preserve"> Shawnee Mission West High</t>
  </si>
  <si>
    <t>2015 Greater Kansas City Regional - Regional Finalists&lt;/p&gt;</t>
  </si>
  <si>
    <t xml:space="preserve">The Boeing Company/OSPI/SPEEA/Edmonds Community College/Philips Healthcare Corporation </t>
  </si>
  <si>
    <t>Mountlake Terrace , Washington, USA</t>
  </si>
  <si>
    <t>2015 PNW District - Shorewood Event - Imagery Award in honor of Jack Kamen&lt;/p&gt;</t>
  </si>
  <si>
    <t>G. St. Techies</t>
  </si>
  <si>
    <t>Excel High School</t>
  </si>
  <si>
    <t>South Boston, MA, USA</t>
  </si>
  <si>
    <t>Wolves Robotics</t>
  </si>
  <si>
    <t xml:space="preserve">Olin Corporation / TRONOX / Broadbent &amp; Associates </t>
  </si>
  <si>
    <t xml:space="preserve"> Basic High School</t>
  </si>
  <si>
    <t xml:space="preserve">Baxter, Inc./Shure Inc./PTC &amp; Lindblom Math </t>
  </si>
  <si>
    <t xml:space="preserve"> Science Acad Hs</t>
  </si>
  <si>
    <t>RADICAL RAYTOWN ROBOTICS</t>
  </si>
  <si>
    <t xml:space="preserve">Ewing Marion Kauffman Foundation/KCP&amp;L,/HONEYWELL/TIME WARNER CABLE/Vector Machining and Engineering &amp; RAYTOWN QUALITY SCHOOLS </t>
  </si>
  <si>
    <t xml:space="preserve"> RAYTOWN HIGH</t>
  </si>
  <si>
    <t>RAYTOWN, MO, USA</t>
  </si>
  <si>
    <t>Falcon Firebots</t>
  </si>
  <si>
    <t xml:space="preserve">North Central Michigan Community Foundation / Sandvik, Inc. / Wangler's Welding / Kiwanis Club of West Branch / Phil Clancy Scholarship / Optimist Club of West Branch / Spartan Stores / Bunting Sand &amp; Gravel / Hart Pontiac / West Branch Machine, LLC / Northland Area FCU / Eddie K Electric </t>
  </si>
  <si>
    <t xml:space="preserve"> Ogemaw Heights High School</t>
  </si>
  <si>
    <t>West Branch, MI, USA</t>
  </si>
  <si>
    <t>Litchbots</t>
  </si>
  <si>
    <t xml:space="preserve">UTCHQ / Protedyne / SSyD / Litchfield Education Foundation / Litchfield Lions &amp; Litchfield High School </t>
  </si>
  <si>
    <t xml:space="preserve"> Wamogo High School</t>
  </si>
  <si>
    <t>Litchfield, CT, USA</t>
  </si>
  <si>
    <t>Blue Springs Robocats</t>
  </si>
  <si>
    <t xml:space="preserve">Steel Source/ATK/Double C Industries, Inc/Honeywell/Print Graphics/McDaniels &amp; Freshman Ctr. - G. Baker Bldg. &amp; Blue Springs High </t>
  </si>
  <si>
    <t xml:space="preserve"> Blue Springs South High</t>
  </si>
  <si>
    <t>Blue Springs, Missouri, USA</t>
  </si>
  <si>
    <t>2015 Greater Kansas City Regional - Regional Winners&lt;/p&gt;</t>
  </si>
  <si>
    <t>Dublin, New Hampshire, USA</t>
  </si>
  <si>
    <t>2014 Granite State District Event - Finalist&lt;/p&gt;2015 NE District - Northeastern University Event - District Event Winner&lt;/p&gt;</t>
  </si>
  <si>
    <t xml:space="preserve">Orange City Schools/University Hospitals Ahuja Medical Center </t>
  </si>
  <si>
    <t>Pepper Pike, Ohio, USA</t>
  </si>
  <si>
    <t>Ravage</t>
  </si>
  <si>
    <t xml:space="preserve"> Maynard Jackson High School</t>
  </si>
  <si>
    <t>Cliffhangers</t>
  </si>
  <si>
    <t xml:space="preserve">Climax Molybdenum/Mountain Parks Concrete </t>
  </si>
  <si>
    <t xml:space="preserve"> West Grand High School Robotics</t>
  </si>
  <si>
    <t>Kremmling, CO, USA</t>
  </si>
  <si>
    <t>Team 1881</t>
  </si>
  <si>
    <t>Garret Morgan International High School</t>
  </si>
  <si>
    <t>Paterson, NJ, USA</t>
  </si>
  <si>
    <t xml:space="preserve">National Auto Sales / Morehouse Engineering / ADP / Nick's Pizzaria / Godwin Pumps / First Robotics-anonymous sponsor / jcpenney </t>
  </si>
  <si>
    <t xml:space="preserve"> CLAYTON HIGH</t>
  </si>
  <si>
    <t>Clayton, New Jersey, USA</t>
  </si>
  <si>
    <t>Round Table Robotics</t>
  </si>
  <si>
    <t xml:space="preserve">PPG / Rockwell Automation / Caterpillar / Nucor / Wheaton Franciscan Healthcare  / Yaskawa / Meijer  / American Legion Post 434 / DK Systems </t>
  </si>
  <si>
    <t xml:space="preserve"> Oak Creek High</t>
  </si>
  <si>
    <t>Oak Creek, Wisconsin, USA</t>
  </si>
  <si>
    <t xml:space="preserve">NDEP/BAE Systems Norfolk Ship Repair/American Society of Naval Engineers/Booz Allen Hamilton/National Defense Education Program </t>
  </si>
  <si>
    <t xml:space="preserve"> Norview High</t>
  </si>
  <si>
    <t>Norfolk, Virginia, USA</t>
  </si>
  <si>
    <t>N.I.R.D.</t>
  </si>
  <si>
    <t xml:space="preserve">Central Pattern Co/NASA/Rolla Alumni of Beta Sigma Psi </t>
  </si>
  <si>
    <t xml:space="preserve"> Lutheran High North</t>
  </si>
  <si>
    <t xml:space="preserve">GE Volunteers/BC LabTech/APS Research and Evaluation </t>
  </si>
  <si>
    <t>Bot</t>
  </si>
  <si>
    <t xml:space="preserve">ConEdison/Bloomberg/Pershing Square Foundation/The BnG Foundation </t>
  </si>
  <si>
    <t xml:space="preserve"> Queens Vocational and Technical High School</t>
  </si>
  <si>
    <t>Long Island City, New York, USA</t>
  </si>
  <si>
    <t>2014 New York City Regional - Imagery Award in honor of Jack Kamen&lt;/p&gt;2015 New York City Regional - Regional Winners&lt;/p&gt;2015 New York City Regional - Imagery Award in honor of Jack Kamen&lt;/p&gt;</t>
  </si>
  <si>
    <t>Griffins 2.0</t>
  </si>
  <si>
    <t xml:space="preserve">Bechtel/Bloomberg LP </t>
  </si>
  <si>
    <t xml:space="preserve"> The American School in London</t>
  </si>
  <si>
    <t>London, England, United Kingdom</t>
  </si>
  <si>
    <t xml:space="preserve">DATAFORTH/jcpenney </t>
  </si>
  <si>
    <t xml:space="preserve"> Flowing Wells High School</t>
  </si>
  <si>
    <t>Wired Up!</t>
  </si>
  <si>
    <t xml:space="preserve">BAE Systems/BEST BUY </t>
  </si>
  <si>
    <t xml:space="preserve"> Dakota Ridge Senior High School</t>
  </si>
  <si>
    <t>Littleton, Colorado, USA</t>
  </si>
  <si>
    <t>Bravebotics</t>
  </si>
  <si>
    <t xml:space="preserve"> Bonner Springs High School</t>
  </si>
  <si>
    <t>Bonner Springs, KS, USA</t>
  </si>
  <si>
    <t xml:space="preserve">ICO Polymers / Willow Creek Investments </t>
  </si>
  <si>
    <t>2014 Hub City Regional - Regional Finalist&lt;/p&gt;</t>
  </si>
  <si>
    <t xml:space="preserve">KC STEM Alliance/Black &amp; Veatch/Honeywell </t>
  </si>
  <si>
    <t xml:space="preserve"> Piper High</t>
  </si>
  <si>
    <t>2014 Greater Kansas City Regional - Quality Award sponsored by Motorola&lt;/p&gt;</t>
  </si>
  <si>
    <t xml:space="preserve">Port Washington Educational Foundation/ProBuild Building Materials </t>
  </si>
  <si>
    <t xml:space="preserve"> PAUL D SCHREIBER SENIOR HIGH SCHOOL</t>
  </si>
  <si>
    <t>Port Washington, New York, USA</t>
  </si>
  <si>
    <t>Northmen</t>
  </si>
  <si>
    <t xml:space="preserve">Harley-Davidson Kansas City Plant / Ewing Marion Kauffman Foundation </t>
  </si>
  <si>
    <t>HOT BOTS</t>
  </si>
  <si>
    <t xml:space="preserve">Boeing / State Street Investments / Under Tech, Inc. / Central Alumni Educational Foundation / DeVry University / Kansas City Power and Light / James and Charolette Dobbins / PREP-KC </t>
  </si>
  <si>
    <t xml:space="preserve"> Central High School House of Technology</t>
  </si>
  <si>
    <t xml:space="preserve">LABCONCO / Chuck and Joan Hitchborn / Darrell Smith / Community America Credit Union / Citizens Bank &amp; Trust / WESCO Distribution </t>
  </si>
  <si>
    <t xml:space="preserve"> Smithville High</t>
  </si>
  <si>
    <t>Smithville, Missouri, USA</t>
  </si>
  <si>
    <t>Deep Freeze</t>
  </si>
  <si>
    <t>2014 Central Illinois Regional - Quality Award sponsored by Motorola&lt;/p&gt;2014 Greater Kansas City Regional - Regional Finalist&lt;/p&gt;2015 Greater Kansas City Regional - Regional Finalists&lt;/p&gt;2015 Greater Kansas City Regional - Innovation in Control Award sponsored by Rockwell Automation&lt;/p&gt;2015 Oklahoma Regional - Regional Winners&lt;/p&gt;2015 Oklahoma Regional - Industrial Design Award sponsored by General Motors&lt;/p&gt;2015 Tesla Division - Excellence in Engineering Award sponsored by Delphi&lt;/p&gt;</t>
  </si>
  <si>
    <t xml:space="preserve">NORDSON  EFD/United Technologies Aerospace Systems/IDT Telecommunication/The Kelly Family/Upper Freehold Regional School District Board of Education/Allentown Auto Body/Bristol-Meyers Squibb </t>
  </si>
  <si>
    <t xml:space="preserve"> Allentown High</t>
  </si>
  <si>
    <t>Allentown, New Jersey, USA</t>
  </si>
  <si>
    <t>Red Devil Robotics</t>
  </si>
  <si>
    <t>Freeport High School</t>
  </si>
  <si>
    <t>Freeport, NY, USA</t>
  </si>
  <si>
    <t xml:space="preserve">LeVic Plastics/Black and Veatch/Grundfos/Harold Payne Plastics Lc/Shawnee Cycle/Honeywell International/IBM/Hallmark Corporate Foundation/Structura/KC STEM Alliance/Festo/Dimensional Innovations/Ewing Marion Kauffman Foundation/Weaver's Auto Center/FastSigns/Gorilla Glue </t>
  </si>
  <si>
    <t xml:space="preserve"> Mill Valley High School</t>
  </si>
  <si>
    <t>Shawnee, Kansas, USA</t>
  </si>
  <si>
    <t>2015 Greater Kansas City Regional - Woodie Flowers Finalist Award&lt;/p&gt;</t>
  </si>
  <si>
    <t xml:space="preserve">Theorem, Inc. </t>
  </si>
  <si>
    <t xml:space="preserve"> EAST SIDE</t>
  </si>
  <si>
    <t>2015 MAR District - Bridgewater-Raritan Event - Team Spirit Award sponsored by Chrysler&lt;/p&gt;</t>
  </si>
  <si>
    <t>Roboegal</t>
  </si>
  <si>
    <t xml:space="preserve">ADP/Mercedes Benz/New Jersey Institute of Technology/PES&amp;G </t>
  </si>
  <si>
    <t xml:space="preserve"> NEWARK PUBLIC SCHOOLS</t>
  </si>
  <si>
    <t>Phoenix In Fight</t>
  </si>
  <si>
    <t xml:space="preserve"> Northview Heights SS</t>
  </si>
  <si>
    <t xml:space="preserve"> Sir John A Macdonald Collegiate Institute</t>
  </si>
  <si>
    <t>The Green Machine""</t>
  </si>
  <si>
    <t xml:space="preserve">Medtronic / Dow  / LivaNova / Veritas / Graco / PTC / Crosstown Surgery / Elicit LLC / HGA  / Emerson Process Management / The Violet Edge / Stratasys / Edina Education Fund / Cargill Inc. / The Nerdery / 3M Co. / KING / Calvary Lutheran Church / Dunwoody College of Technology / Jerry's do-it Best Hardware / NPC Robotics / Waytek Wire / Wanner Engineering Inc. / Green Machine Boosters </t>
  </si>
  <si>
    <t xml:space="preserve"> Edina Senior High</t>
  </si>
  <si>
    <t>Edina, Minnesota, USA</t>
  </si>
  <si>
    <t>ZEBRUH</t>
  </si>
  <si>
    <t>2014 Lake Superior Regional - Regional Chairman's Award&lt;/p&gt;2014 Minnesota North Star Regional - Gracious Professionalism? Award sponsored by Johnson &amp; Johnson&lt;/p&gt;2014 Minnesota North Star Regional - Regional Finalist&lt;/p&gt;2015 Einstein Field - Woodie Flowers Award&lt;/p&gt;2015 Lake Superior Regional - Regional Engineering Inspiration Award&lt;/p&gt;2015 Minnesota 10000 Lakes Regional - Regional Chairman's Award&lt;/p&gt;2015 Minnesota 10000 Lakes Regional - Entrepreneurship Award sponsored by Kleiner Perkins Caufield and Byers&lt;/p&gt;</t>
  </si>
  <si>
    <t xml:space="preserve">X-FAB Mixed-Signal Foundry Experts/CMS Properties/J &amp; T Margaret Talkington Foundation/Texas Tech University/Alpha-Omega Power Technologies/Texas Workforce Commission/Solidworks/St. Clair &amp; Massey Orthodontics/Texas Tech University Engineering Opportunities Center/Texas Instruments/Operation IQ/Design In Threads &amp; Frenship H S &amp; Lubbock H S &amp; Coronado H S &amp; Christ the King Cathedral School </t>
  </si>
  <si>
    <t xml:space="preserve"> Trinity Christian School</t>
  </si>
  <si>
    <t>Lubbock, Texas, USA</t>
  </si>
  <si>
    <t>2014 Dallas Regional - Industrial Design Award sponsored by General Motors&lt;/p&gt;2014 Dallas Regional - Industrial Safety Award sponsored by Underwriters Laboratories&lt;/p&gt;2014 Hub City Regional - Regional Winner&lt;/p&gt;2014 Hub City Regional - Industrial Design Award sponsored by General Motors&lt;/p&gt;2014 Hub City Regional - Industrial Safety Award sponsored by Underwriters Laboratories&lt;/p&gt;2014 Hub City Regional - Woodie Flowers Finalist Award&lt;/p&gt;2015 Hub City Regional - Industrial Safety Award sponsored by Underwriters Laboratories&lt;/p&gt;2015 Hub City Regional - Regional Finalists&lt;/p&gt;2015 Hub City Regional - Volunteer of the Year&lt;/p&gt;2015 Alamo Regional sponsored by Rackspace Hosting - Regional Finalists&lt;/p&gt;</t>
  </si>
  <si>
    <t>Southwood High School</t>
  </si>
  <si>
    <t>Shreveport, Louisiana, USA</t>
  </si>
  <si>
    <t xml:space="preserve">Planet Technologies/BAE/Intelligent Automation, Inc./Materials Handling Systems, Inc. </t>
  </si>
  <si>
    <t xml:space="preserve"> Colonel Zadok Magruder High School</t>
  </si>
  <si>
    <t>Rockville, MD, USA</t>
  </si>
  <si>
    <t>The New Victorians</t>
  </si>
  <si>
    <t xml:space="preserve">The Boeing Company/Cypress Semiconductor Corporation/Robert Matteri, MD/Portland Trail Blazers/Leotta Gordon Foundation/jcpenney </t>
  </si>
  <si>
    <t>portland, OR, USA</t>
  </si>
  <si>
    <t xml:space="preserve">ES3 &amp; Region 14 ATC </t>
  </si>
  <si>
    <t xml:space="preserve"> ConVal High School</t>
  </si>
  <si>
    <t xml:space="preserve">C K Enterprises, Inc. / Carpenter's District Council / Associated Women's Care Physicians, P.C. / Fike / Optimist Club of Lake Lotawana / Lock Box Storage / Prestige One Landscaping / Hy-Vee / The Horn Law Firm, PC / Lakewood Chiropractic, PC / goodbidding.org / Power On Technologies, Inc. / KC STEM Alliance / USA800 </t>
  </si>
  <si>
    <t xml:space="preserve"> Metro Homeschool Robotics, Inc.</t>
  </si>
  <si>
    <t>Lees Summit, Missouri, USA</t>
  </si>
  <si>
    <t>Team 1826, The Fuse</t>
  </si>
  <si>
    <t xml:space="preserve">NASA / Water Remediation Technology, LLC / Electric Power Training Center </t>
  </si>
  <si>
    <t xml:space="preserve"> Faith Christian Academy</t>
  </si>
  <si>
    <t>Golden, CO, USA</t>
  </si>
  <si>
    <t xml:space="preserve">NASA/Honeywell FM&amp;T LLC/Kauffman Foundation/Center HS PTA/Google/KCStem/Center Foundation </t>
  </si>
  <si>
    <t xml:space="preserve"> Center Sr. High</t>
  </si>
  <si>
    <t xml:space="preserve">Caterpillar Inc., Tucson/Microchip Technology employees/Vail School District &amp; Vail Academy </t>
  </si>
  <si>
    <t xml:space="preserve"> High School</t>
  </si>
  <si>
    <t>Vail, Arizona, USA</t>
  </si>
  <si>
    <t>2014 Arizona Regional - Team Spirit Award sponsored by Chrysler&lt;/p&gt;2014 Inland Empire Regional - Innovation in Control Award sponsored by Rockwell Automation&lt;/p&gt;2015 Arizona East Regional - Team Spirit Award sponsored by Chrysler&lt;/p&gt;</t>
  </si>
  <si>
    <t xml:space="preserve">NASA Wallops Flight Facility/TEC Foundation/Navy Surface Combat Systems Center (SCSC) </t>
  </si>
  <si>
    <t xml:space="preserve"> Accomack County TEC Hub</t>
  </si>
  <si>
    <t>Onancock, Virginia, USA</t>
  </si>
  <si>
    <t>Mighty Bookers</t>
  </si>
  <si>
    <t xml:space="preserve">Old Dominion University / Massimo-Zanetta / Coast to Coast Contracting / Norfolk State University  </t>
  </si>
  <si>
    <t xml:space="preserve"> Booker T Washington High School</t>
  </si>
  <si>
    <t xml:space="preserve">Plymouth State University/New Hampshire Ball Bearing/MVSB/Gilford Rotary Club </t>
  </si>
  <si>
    <t>GIlford, New Hampshire, USA</t>
  </si>
  <si>
    <t xml:space="preserve">Boeing/Google/San Jose Job Corps </t>
  </si>
  <si>
    <t xml:space="preserve"> School for Integrated Academics and Technologies- SIATech</t>
  </si>
  <si>
    <t>Wreckless Creation</t>
  </si>
  <si>
    <t xml:space="preserve">TDSB/Scarborough Toyota/Segway of Ontario/MTCService </t>
  </si>
  <si>
    <t xml:space="preserve"> RH King Academy</t>
  </si>
  <si>
    <t xml:space="preserve">Milken Community School/Mitchell Academy of Science and Technology/Jay Manufacturing Corp/Too Mac Engineering, Inc./Republic Lagun Machine Tool/The Marvin Group/Frazier Avation, Inc./Industrial Metal Supply/The Schloss Group at Merrill Lynch/The Boeing Company/Leslie Zola Science Scholarship/Dassault Syst├¿mes SolidWorks Corp./Arnaco Powder Coating Co .inc/Academy Awning/Universal Compressor Services/Decker Design/Mastercam/Haas Automation, Inc./WestCoast Products &amp; Design LLC </t>
  </si>
  <si>
    <t xml:space="preserve"> Milken Community School</t>
  </si>
  <si>
    <t>Madi</t>
  </si>
  <si>
    <t xml:space="preserve">Ford Motors &amp; LouisianaTechnical College </t>
  </si>
  <si>
    <t>Tallulah, LA, USA</t>
  </si>
  <si>
    <t xml:space="preserve">NASA Idaho Space Grant Consortium/Idaho National Laboratory </t>
  </si>
  <si>
    <t>Rexburg, ID, USA</t>
  </si>
  <si>
    <t>Techattack</t>
  </si>
  <si>
    <t xml:space="preserve">NASA/Idaho National Laboratory </t>
  </si>
  <si>
    <t xml:space="preserve"> South Fremont High School</t>
  </si>
  <si>
    <t>Saint Anthony, ID, USA</t>
  </si>
  <si>
    <t>Diggers</t>
  </si>
  <si>
    <t xml:space="preserve">Brigham Young University - Idaho/NASA </t>
  </si>
  <si>
    <t xml:space="preserve"> Sugar-Salem High School</t>
  </si>
  <si>
    <t>Sugar City, ID, USA</t>
  </si>
  <si>
    <t>Crazy Bred......Yeeeeaah!!</t>
  </si>
  <si>
    <t xml:space="preserve">Bank of America, Ace Underwriting Group, Devry University,  Lucas Orthodontics, Prospect Plastics, EPTS,  Identity Eye Wear,  Identity Resort Wear </t>
  </si>
  <si>
    <t xml:space="preserve"> South Plantation High School</t>
  </si>
  <si>
    <t>plantation, FL, USA</t>
  </si>
  <si>
    <t>Twisted E.G.O.</t>
  </si>
  <si>
    <t xml:space="preserve">Indian River Community College &amp; Port St. Lucie  H.S. &amp; Fort Pierce Westwood H.S. &amp; Morningside Academy &amp; Lincon Park Academy &amp; Fort Pierce Central High School </t>
  </si>
  <si>
    <t xml:space="preserve"> St. Lucie West Centennial H.S.</t>
  </si>
  <si>
    <t>Fort Pierce, FL, USA</t>
  </si>
  <si>
    <t xml:space="preserve"> Rigby High School</t>
  </si>
  <si>
    <t>Rigby, ID, USA</t>
  </si>
  <si>
    <t>Cyber Panthers</t>
  </si>
  <si>
    <t xml:space="preserve">National Soc. Black Engineers / Teradata Corporation / ITT Technical Institute / Arthur Blank Family Foundation </t>
  </si>
  <si>
    <t xml:space="preserve"> D. M. Therrell High School</t>
  </si>
  <si>
    <t xml:space="preserve">Ontario Power Generation/Conseil scolaire catholique Providence </t>
  </si>
  <si>
    <t>2014 Festival de Robotique FRC a Montreal Regional - Industrial Safety Award sponsored by Underwriters Laboratories&lt;/p&gt;</t>
  </si>
  <si>
    <t xml:space="preserve">Kansas City Kansas Public Schools/KC STEM Alliance </t>
  </si>
  <si>
    <t xml:space="preserve"> Wyandotte High</t>
  </si>
  <si>
    <t>SOUP</t>
  </si>
  <si>
    <t xml:space="preserve">COACH Robotics/Johnson Research &amp; Development/GE Volunteers/SRT-Nypro/Kimberly-Clark Corporation/Teradata/Qcept Technologies </t>
  </si>
  <si>
    <t xml:space="preserve"> Georgia Robotics Alliance</t>
  </si>
  <si>
    <t xml:space="preserve">District of Columbia Public Schools/The Boeing Company/NDEP </t>
  </si>
  <si>
    <t xml:space="preserve"> COLUMBIA HEIGHTS EC</t>
  </si>
  <si>
    <t xml:space="preserve">Motorola Solutions </t>
  </si>
  <si>
    <t xml:space="preserve"> ACE TECHNICAL CHARTER HIGH SCHOOL</t>
  </si>
  <si>
    <t>Manic Mechanics</t>
  </si>
  <si>
    <t xml:space="preserve">William C. Bannerman Foundation </t>
  </si>
  <si>
    <t xml:space="preserve"> Robert H. Lewis High School</t>
  </si>
  <si>
    <t>Sun Valley, CA, USA</t>
  </si>
  <si>
    <t>Team Amore</t>
  </si>
  <si>
    <t xml:space="preserve"> Desert Mountain High School</t>
  </si>
  <si>
    <t>Ruskin Eagles</t>
  </si>
  <si>
    <t xml:space="preserve"> RUSKIN HIGH SCHOOL</t>
  </si>
  <si>
    <t>MagnoBots</t>
  </si>
  <si>
    <t xml:space="preserve">The Annenberg Foundation / FIRST </t>
  </si>
  <si>
    <t xml:space="preserve"> Magnolia Science Academy High School</t>
  </si>
  <si>
    <t>Michigan Technical Academy</t>
  </si>
  <si>
    <t xml:space="preserve">NASA/Lockheed Martin Michoud Space Systems </t>
  </si>
  <si>
    <t>RoboJacks</t>
  </si>
  <si>
    <t xml:space="preserve">Temple Inland -Bogalusa / Lockheed Martin / AmericanLegion Post # 24 </t>
  </si>
  <si>
    <t xml:space="preserve"> Bogalusa High School</t>
  </si>
  <si>
    <t>Bogalusa, LA, USA</t>
  </si>
  <si>
    <t xml:space="preserve">Johnson &amp; Johnson </t>
  </si>
  <si>
    <t xml:space="preserve"> Cephas</t>
  </si>
  <si>
    <t>2014 Dallas Regional - Judges Award&lt;/p&gt;2015 New York City Regional - Industrial Design Award sponsored by General Motors&lt;/p&gt;2015 New York City Regional - FIRST Dean's List Finalist Award&lt;/p&gt;</t>
  </si>
  <si>
    <t xml:space="preserve">LOWE'S / NASA / Quantum / ROBOT Magazine / Image Projections West / Eaton Aerospace / LabJack / Nilar &amp; Smoky Hill High School &amp; Eaglecrest High School &amp; Grandview High School </t>
  </si>
  <si>
    <t>Red Raiders</t>
  </si>
  <si>
    <t xml:space="preserve">Port Authority of New York New Jersey &amp; Cliffside Park High School </t>
  </si>
  <si>
    <t xml:space="preserve"> cliffside Park Bd of Ed</t>
  </si>
  <si>
    <t>Cliffside Park, NJ, USA</t>
  </si>
  <si>
    <t>Titan it up!</t>
  </si>
  <si>
    <t xml:space="preserve">Oklahoma State Department of Education/Williams Companies </t>
  </si>
  <si>
    <t xml:space="preserve"> McLain Magnet High School for Science and Technology</t>
  </si>
  <si>
    <t>Automata</t>
  </si>
  <si>
    <t xml:space="preserve">Rockwell Automation / Milwaukee School of Engineering / DRS Technologies / Astronautics Corp. of America / Marquette University / Mat-tech Machining / American Cottage Industries / Sussex Ace Hardware / Mr. Tom Ludorf &amp; Shorewood High School </t>
  </si>
  <si>
    <t xml:space="preserve"> Messmer High School</t>
  </si>
  <si>
    <t xml:space="preserve">Thurgood Marshall High School/Texas Workforce/ITT Technical Institute </t>
  </si>
  <si>
    <t xml:space="preserve"> Thurgood Marshall</t>
  </si>
  <si>
    <t xml:space="preserve"> Joseph Case High School</t>
  </si>
  <si>
    <t>Swansea, MA, USA</t>
  </si>
  <si>
    <t>The Prowlers</t>
  </si>
  <si>
    <t xml:space="preserve">C-STEM Teacher &amp; Student Support Services, Inc./Shell </t>
  </si>
  <si>
    <t xml:space="preserve"> Phillis Wheatley High School</t>
  </si>
  <si>
    <t xml:space="preserve">NASA Ames Research Center/Microsoft/St. Jude Medical Foundation/Nvidia/Brin Worcicki Foundation/Motorola/Qualcomm/Intuitive Surgical/World Metal Finishing/Applied Welding/Weiss Enterprises/Solidworks/Wildbit/Tool Technologies </t>
  </si>
  <si>
    <t xml:space="preserve"> Girl Scout Troop 62868</t>
  </si>
  <si>
    <t>Moffett Field, California, USA</t>
  </si>
  <si>
    <t>2014 Silicon Valley Regional  - Team Spirit Award sponsored by Chrysler&lt;/p&gt;2015 Silicon Valley Regional sponsored by Google.org - Industrial Safety Award sponsored by Underwriters Laboratories&lt;/p&gt;2015 Silicon Valley Regional sponsored by Google.org - Team Spirit Award sponsored by Chrysler&lt;/p&gt;2015 Alamo Regional sponsored by Rackspace Hosting - Regional Chairman's Award&lt;/p&gt;</t>
  </si>
  <si>
    <t>The Lightning Arx</t>
  </si>
  <si>
    <t>Hunting Hills High School</t>
  </si>
  <si>
    <t>Red Deer , AB, Canada</t>
  </si>
  <si>
    <t>Panter Machine</t>
  </si>
  <si>
    <t xml:space="preserve"> Charles City High School</t>
  </si>
  <si>
    <t>CHarles City, VA, USA</t>
  </si>
  <si>
    <t>Steel Lions</t>
  </si>
  <si>
    <t>Colegio San Ignacio de Loyola</t>
  </si>
  <si>
    <t>San Juan, Puerto Rico, USA</t>
  </si>
  <si>
    <t>ClutchBot V. MCMLII</t>
  </si>
  <si>
    <t xml:space="preserve">AON/NASA </t>
  </si>
  <si>
    <t xml:space="preserve"> Rock Bridge High School</t>
  </si>
  <si>
    <t xml:space="preserve">BAE Systems/IR3 Creative Engineering/PTC &amp; Space Coast High School </t>
  </si>
  <si>
    <t xml:space="preserve">Beaufort County School District/Palmetto Electric Co-op/Foundation for Educational Excellence/Hilton Head Concours de Elegance </t>
  </si>
  <si>
    <t xml:space="preserve"> Hilton Head Island High</t>
  </si>
  <si>
    <t>Hilton Head Island, South Carolina, USA</t>
  </si>
  <si>
    <t>Mechanical Mafia</t>
  </si>
  <si>
    <t xml:space="preserve">Teradata/jcpenney </t>
  </si>
  <si>
    <t xml:space="preserve"> Lumpkin County High School</t>
  </si>
  <si>
    <t>Dahlonega, GA, USA</t>
  </si>
  <si>
    <t>Minor High School</t>
  </si>
  <si>
    <t xml:space="preserve">Armstrong Engineering Consulting/NASA </t>
  </si>
  <si>
    <t xml:space="preserve"> Minor High School</t>
  </si>
  <si>
    <t>Adamsville, AL, USA</t>
  </si>
  <si>
    <t xml:space="preserve">Phillips Charitable Organizations/Bloomberg/Pershing Square Foundation </t>
  </si>
  <si>
    <t>Gamma Elite</t>
  </si>
  <si>
    <t xml:space="preserve">New Jersey Community Development Corporation / jcpenney / State Farm / Grand Canyon University / NY Yankees </t>
  </si>
  <si>
    <t xml:space="preserve"> Garrett Morgan Academy High School</t>
  </si>
  <si>
    <t>Rebel Robotics</t>
  </si>
  <si>
    <t xml:space="preserve">NASA/SBTI </t>
  </si>
  <si>
    <t>Farmingdale , NJ, USA</t>
  </si>
  <si>
    <t xml:space="preserve">BAE Systems/UNLV </t>
  </si>
  <si>
    <t xml:space="preserve"> Del Sol High School</t>
  </si>
  <si>
    <t>Chachi 9</t>
  </si>
  <si>
    <t>2014 New York City Regional - Regional Winner&lt;/p&gt;2014 New York City Regional - Woodie Flowers Finalist Award&lt;/p&gt;2015 New York City Regional - Regional Winners&lt;/p&gt;</t>
  </si>
  <si>
    <t xml:space="preserve">Lockheed Martin/US STEM Foundation/Aurora Flight Sciences/ASCO/Prince William County Schools </t>
  </si>
  <si>
    <t xml:space="preserve"> Battlefield High</t>
  </si>
  <si>
    <t>Haymarket, Virginia, USA</t>
  </si>
  <si>
    <t>ILITE X""</t>
  </si>
  <si>
    <t>2014 Greater DC Regional - Regional Chairman's Award&lt;/p&gt;2014 Greater DC Regional - Regional Finalist&lt;/p&gt;2014 Greater DC Regional - FIRST Dean's List Finalist&lt;/p&gt;2014 Galileo Division - Innovation in Control Award sponsored by Rockwell Automation&lt;/p&gt;2014 Chesapeake Regional - Creativity Award sponsored by Xerox&lt;/p&gt;2015 Greater DC Regional - Regional Chairman's Award&lt;/p&gt;2015 Greater DC Regional - FIRST Dean's List Finalist Award&lt;/p&gt;2015 Greater Pittsburgh Regional - Imagery Award in honor of Jack Kamen&lt;/p&gt;</t>
  </si>
  <si>
    <t>Ijamsville, MD, USA</t>
  </si>
  <si>
    <t>Russet Robotix</t>
  </si>
  <si>
    <t xml:space="preserve">Idaho National Laboratory / Idaho State University </t>
  </si>
  <si>
    <t xml:space="preserve"> Shelley High School</t>
  </si>
  <si>
    <t>Shelley, ID, USA</t>
  </si>
  <si>
    <t xml:space="preserve">NASA/Houston Robotics/ITT </t>
  </si>
  <si>
    <t xml:space="preserve"> Plano West Senior High</t>
  </si>
  <si>
    <t>plano, TX, USA</t>
  </si>
  <si>
    <t>Haze</t>
  </si>
  <si>
    <t xml:space="preserve">VEI Systems, LLC </t>
  </si>
  <si>
    <t xml:space="preserve"> Palm Beach Central High School</t>
  </si>
  <si>
    <t>Wellington, FL, USA</t>
  </si>
  <si>
    <t>EOT</t>
  </si>
  <si>
    <t xml:space="preserve">NASA/Tennessee State University-SEMAA </t>
  </si>
  <si>
    <t xml:space="preserve"> Middle Tennessee High Schools</t>
  </si>
  <si>
    <t xml:space="preserve">Micron Technology/Plexus </t>
  </si>
  <si>
    <t>Meridian, Idaho, USA</t>
  </si>
  <si>
    <t>2014 Utah Regional - Creativity Award sponsored by Xerox&lt;/p&gt;</t>
  </si>
  <si>
    <t>High Tech Parrots</t>
  </si>
  <si>
    <t xml:space="preserve">Parametric Technology Corporation/PTC/BAE Systems/Lockhead Martin/Applied Control Engineering, Inc/Baltimore Polytechnic Institute Alumni Assication/Community Colleges of Baltimore County/Capitol College </t>
  </si>
  <si>
    <t xml:space="preserve"> Baltimore Polytechnic Institute</t>
  </si>
  <si>
    <t>The Elite</t>
  </si>
  <si>
    <t xml:space="preserve">Datta Consultants, Inc./Maryland Space  Grant Consortium/Morgan State University/NASA/Sylvan Laureate Foundation </t>
  </si>
  <si>
    <t xml:space="preserve"> WEB DuBois High School</t>
  </si>
  <si>
    <t>Lambda Corps</t>
  </si>
  <si>
    <t xml:space="preserve">Lockheed Martin/Micron Technology, Inc./Manassas City Public Schools Education Foundation, INC/Aerojet Rocketdyne Foundation </t>
  </si>
  <si>
    <t xml:space="preserve"> Osbourn High</t>
  </si>
  <si>
    <t>Manassas, Virginia, USA</t>
  </si>
  <si>
    <t xml:space="preserve">General Motors/Grand Traverse Manufacturers' Golf Outing/Cone Drive Operations, Inc. </t>
  </si>
  <si>
    <t xml:space="preserve"> Tba Career Tech Center</t>
  </si>
  <si>
    <t>Red Hot Chile Dragons</t>
  </si>
  <si>
    <t xml:space="preserve">Intel/Society of Mexican American Engineers and Scientists (MAES) </t>
  </si>
  <si>
    <t xml:space="preserve"> South Valley Academy High School</t>
  </si>
  <si>
    <t>Westside Wolves</t>
  </si>
  <si>
    <t xml:space="preserve"> Westside High School</t>
  </si>
  <si>
    <t xml:space="preserve">Microsoft/OSPI/Bellevue Schools Foundation </t>
  </si>
  <si>
    <t xml:space="preserve"> Interlake Senior High School</t>
  </si>
  <si>
    <t>2014 PNW FIRST Robotics Shorewood District Event - Entrepreneurship Award sponsored by Kleiner Perkins Caufield and Byers&lt;/p&gt;2015 PNW District - Auburn Event - Imagery Award in honor of Jack Kamen&lt;/p&gt;2015 PNW District - Glacier Peak Event - Entrepreneurship Award sponsored by Kleiner Perkins Caufield and Byers&lt;/p&gt;</t>
  </si>
  <si>
    <t xml:space="preserve"> T. Roosevelt Senior High School</t>
  </si>
  <si>
    <t>Ramrod</t>
  </si>
  <si>
    <t xml:space="preserve">INNO-TECH </t>
  </si>
  <si>
    <t xml:space="preserve"> St. Marys DCVI</t>
  </si>
  <si>
    <t>St. Marys, ON, Canada</t>
  </si>
  <si>
    <t xml:space="preserve">Lockheed Martin / Magnus Hi-Tech / NASA / Electronic Arts / BAE Systems / Comcast NBC Universal / Disney VoluntEARS / Stage Equipment and Lighting / Central Florida Chapter Fluid Power Society / Host, Inc. / Firehouse Subs of Clermont Florida / Menchies / Elise Cronin-Hurley Web &amp; Graphic Design </t>
  </si>
  <si>
    <t xml:space="preserve"> Orange County 4-H, Florida</t>
  </si>
  <si>
    <t>Pork Lift</t>
  </si>
  <si>
    <t>2014 South Florida Regional  - Engineering Inspiration&lt;/p&gt;2015 Orlando Regional - Imagery Award in honor of Jack Kamen&lt;/p&gt;2015 Georgia Southern Classic Regional - Regional Chairman's Award&lt;/p&gt;</t>
  </si>
  <si>
    <t xml:space="preserve">Maryland Space Grant Consortium / Morgan State University </t>
  </si>
  <si>
    <t xml:space="preserve"> Walbrook High School Campus</t>
  </si>
  <si>
    <t>KCbotics</t>
  </si>
  <si>
    <t xml:space="preserve"> Alta Vista High School</t>
  </si>
  <si>
    <t>WeBeRoyBotics</t>
  </si>
  <si>
    <t>Prince Edward High School</t>
  </si>
  <si>
    <t>Farmville, VA, USA</t>
  </si>
  <si>
    <t xml:space="preserve">NASA/US Navy/BAE Systems -Norfolk Ship Repair/Rommel's ACE Hardware/Onancock Building Supply/TEC Foundation/Northampton County Education Foundation/Northampton County High School Alumni/Northampton Chamber of Commerce/Northampton County Public Schools/Cape Charles Rotary/Yuk Yuk and Joes/Patel Family/Bill Young/Little Italy/Sears </t>
  </si>
  <si>
    <t xml:space="preserve"> Northampton High</t>
  </si>
  <si>
    <t>Eastville, Virginia, USA</t>
  </si>
  <si>
    <t>G-Tech</t>
  </si>
  <si>
    <t xml:space="preserve">Smith Family Foundation </t>
  </si>
  <si>
    <t xml:space="preserve"> Parkway Academy of Technology and Health</t>
  </si>
  <si>
    <t>Hawlets</t>
  </si>
  <si>
    <t xml:space="preserve"> Rockhurst High School</t>
  </si>
  <si>
    <t>Techno-Horns</t>
  </si>
  <si>
    <t xml:space="preserve">NASA/Eagle Rider Motorcycle Rental/Triangle Ag-Services </t>
  </si>
  <si>
    <t xml:space="preserve"> Fort Benton High</t>
  </si>
  <si>
    <t>Fort Benton, MT, USA</t>
  </si>
  <si>
    <t xml:space="preserve">NASA Stennis Space Center/Naval Research Laboratory/National Defense Education Program/Aerojet Rocketdyne/Textron Marine &amp; Land/Jacobs Technology/Gulf Coast Pain Institute/Qualis/Lew Family/Geocent, Inc./American Nuclear Society/Nakamoto Family/St. Tammany Parish School Board/Alliance Laser/SOLIDWORKS &amp; Northshore High School &amp; Salmen High School </t>
  </si>
  <si>
    <t>Slidell, Louisiana, USA</t>
  </si>
  <si>
    <t>Fury</t>
  </si>
  <si>
    <t>2014 Einstein Field - FIRST Dean's List Award&lt;/p&gt;2014 Bayou Regional - FIRST Dean's List Finalist&lt;/p&gt;2015 Einstein Field - FIRST Dean's List Award&lt;/p&gt;2015 Bayou Regional - FIRST Dean's List Finalist Award&lt;/p&gt;</t>
  </si>
  <si>
    <t>Livewire</t>
  </si>
  <si>
    <t xml:space="preserve">NASA / Lockheed Martin </t>
  </si>
  <si>
    <t xml:space="preserve"> Covington High School</t>
  </si>
  <si>
    <t xml:space="preserve">Bechtel/NASA Headquarters/Capitol Technology University/National Defense Education Program/Society of Women Engineers/DC Public Schools </t>
  </si>
  <si>
    <t xml:space="preserve"> Mckinley Technology Hs</t>
  </si>
  <si>
    <t>Re-Bob</t>
  </si>
  <si>
    <t>2015 Chesapeake Regional - Judges' Award&lt;/p&gt;</t>
  </si>
  <si>
    <t>MP Robotics</t>
  </si>
  <si>
    <t xml:space="preserve">Boston Scientific/Textron </t>
  </si>
  <si>
    <t xml:space="preserve"> Madison Park Tech Voc High School</t>
  </si>
  <si>
    <t>T.O.M. (Teckies Operating Machinery)</t>
  </si>
  <si>
    <t xml:space="preserve">NASA/Embry-Riddle </t>
  </si>
  <si>
    <t xml:space="preserve"> Tri City College Prep High School</t>
  </si>
  <si>
    <t>Prescott, AZ, USA</t>
  </si>
  <si>
    <t xml:space="preserve">Newaygo County Regional Educational Service Agency/The Fremont Area Community Foundation/The Gerber Foundation/Kaydon Bearings/The people of Newaygo County </t>
  </si>
  <si>
    <t xml:space="preserve"> Newaygo County Career Tech Center</t>
  </si>
  <si>
    <t>Fremont, Michigan, USA</t>
  </si>
  <si>
    <t>2014 Lansing FIRST Robotics District Competition - Winner&lt;/p&gt;2014 Lansing FIRST Robotics District Competition - Industrial Design Award sponsored by General Motors&lt;/p&gt;2015 FIM District - West Michigan Event - District Event Winner&lt;/p&gt;2015 FIM District - West Michigan Event - Excellence in Engineering Award sponsored by Delphi&lt;/p&gt;</t>
  </si>
  <si>
    <t>Knights of the Heights</t>
  </si>
  <si>
    <t xml:space="preserve"> Monument High School</t>
  </si>
  <si>
    <t xml:space="preserve">Orleans Parish Public Schools </t>
  </si>
  <si>
    <t xml:space="preserve"> ELEANOR MCMAIN SECONDARY SCHOOL</t>
  </si>
  <si>
    <t>New Orleans, Louisiana, USA</t>
  </si>
  <si>
    <t>2014 Bayou Regional - Imagery Award in honor of Jack Kamen&lt;/p&gt;</t>
  </si>
  <si>
    <t xml:space="preserve">Prototek/MicroDaq.com Ltd/Mellen Company &amp; Hopkinton High School &amp; John Stark Regional High School </t>
  </si>
  <si>
    <t xml:space="preserve"> Hopkinton Middle School</t>
  </si>
  <si>
    <t>Contoocook/Weare, New Hampshire, USA</t>
  </si>
  <si>
    <t>Tin Man X</t>
  </si>
  <si>
    <t>2014 Northeastern University District Event - Imagery Award in honor of Jack Kamen&lt;/p&gt;2015 NE District - Pine Tree Event - Imagery Award in honor of Jack Kamen&lt;/p&gt;2015 NE District - Granite State Event - Team Spirit Award sponsored by Chrysler&lt;/p&gt;</t>
  </si>
  <si>
    <t xml:space="preserve">Bristol Myers Squibb/Goldman Sachs/Bloomberg/United Therapeutics/Merrill Lynch/Princeton Plasma Physics Lab/Friends &amp; Families of 1923/SOLIDWORKS, Corp./3 D Systems/Michael Baker International/Reunion Technologies &amp; Wwindsor  Plainsboro North </t>
  </si>
  <si>
    <t xml:space="preserve"> Wwindsor  Plainsboro South</t>
  </si>
  <si>
    <t>Plainsboro, New Jersey, USA</t>
  </si>
  <si>
    <t>MKI: X</t>
  </si>
  <si>
    <t>2014 Einstein Field - FIRST Dean's List Award&lt;/p&gt;2014 Mid-Atlantic Robotics FRC Region Championship - FIRST Dean's List Finalist&lt;/p&gt;2014 MAR FIRST Robotics Mt. Olive District Competition - Creativity Award sponsored by Xerox&lt;/p&gt;2015 Curie Division - Championship Subdivision Winner&lt;/p&gt;2015 Mid-Atlantic Robotics District Championship - FIRST Dean's List Finalist Award&lt;/p&gt;2015 MAR District - Mt. Olive Event - Judges' Award&lt;/p&gt;2015 MAR District - North Brunswick Event - District Chairman's Award&lt;/p&gt;2015 New York Tech Valley Regional - Woodie Flowers Finalist Award&lt;/p&gt;2015 New York Tech Valley Regional - Regional Engineering Inspiration Award&lt;/p&gt;</t>
  </si>
  <si>
    <t>Jags</t>
  </si>
  <si>
    <t xml:space="preserve"> New Community Jewish High School</t>
  </si>
  <si>
    <t>Team 8-Bit</t>
  </si>
  <si>
    <t xml:space="preserve">NASA / Embry Riddle University / Wilson Electric / NAU / Troops To Teachers / Intel / Microchip Technology </t>
  </si>
  <si>
    <t xml:space="preserve"> NATIVE and EVIT High School</t>
  </si>
  <si>
    <t xml:space="preserve">NDEP / NASA / Stennis Space Center / Huntington Ingalls Industries / Mississippi Power Company / BAE Systems / Argosy Foundation  / Newman's Own Foundation </t>
  </si>
  <si>
    <t xml:space="preserve"> ST PATRICK CATHOLIC HIGH SCHOOL</t>
  </si>
  <si>
    <t>Biloxi, Mississippi, USA</t>
  </si>
  <si>
    <t>Mr. Bill</t>
  </si>
  <si>
    <t>2014 Bayou Regional - Regional Finalist&lt;/p&gt;2015 Bayou Regional - Regional Finalists&lt;/p&gt;</t>
  </si>
  <si>
    <t>FoxyBots</t>
  </si>
  <si>
    <t xml:space="preserve">Credit Suisse </t>
  </si>
  <si>
    <t xml:space="preserve">Lee Garelick / Read's Ice Cream / Gripa / Rochester Software Associates / Cleaning with Care / Mr. and Mrs. Murray / Mark's Remodeling / Klein Steel / T &amp; T Materials </t>
  </si>
  <si>
    <t xml:space="preserve"> Rush Henrietta</t>
  </si>
  <si>
    <t>Henrietta, NY, USA</t>
  </si>
  <si>
    <t xml:space="preserve">BAE </t>
  </si>
  <si>
    <t xml:space="preserve"> Passaic Valley Regional High School</t>
  </si>
  <si>
    <t>Little Falls, NJ, USA</t>
  </si>
  <si>
    <t>RoboRustlers</t>
  </si>
  <si>
    <t xml:space="preserve">NASA/Montana Space Grant Consortium /Johnson Madison Lumber Company/Big R Stores </t>
  </si>
  <si>
    <t xml:space="preserve"> Great Falls Public Schools</t>
  </si>
  <si>
    <t>Great Falls, MT, USA</t>
  </si>
  <si>
    <t>Doncaster Destroyers</t>
  </si>
  <si>
    <t xml:space="preserve">Campsmount Technology College </t>
  </si>
  <si>
    <t xml:space="preserve"> Ridgewood high school</t>
  </si>
  <si>
    <t>Doncaster, ENG, Kingdom</t>
  </si>
  <si>
    <t>AI</t>
  </si>
  <si>
    <t>Team Happycat</t>
  </si>
  <si>
    <t>University of Toronto Schools</t>
  </si>
  <si>
    <t xml:space="preserve">Omri Insurance Agency/Neot Reu't Foundation/Malat IAI/Hi-Cut/Municipality of Modi'in-Maccabim-Reut/Lior Shemer Furniture/Alumayer Group/Keren Lahaim Foundation/National Instruments/Omen Group/PL Group &amp; Mor </t>
  </si>
  <si>
    <t xml:space="preserve"> MOR High School</t>
  </si>
  <si>
    <t>Modi'in-Maccabim Reu't, HaMerkaz (Central), Israel</t>
  </si>
  <si>
    <t>Gandalf</t>
  </si>
  <si>
    <t>2014 Israel Regional - Industrial Safety Award sponsored by Underwriters Laboratories&lt;/p&gt;2014 Israel Regional - Engineering Inspiration&lt;/p&gt;2015 Israel Regional - Industrial Safety Award sponsored by Underwriters Laboratories&lt;/p&gt;2015 Israel Regional - Entrepreneurship Award sponsored by Kleiner Perkins Caufield and Byers&lt;/p&gt;</t>
  </si>
  <si>
    <t>Manhattan High School</t>
  </si>
  <si>
    <t xml:space="preserve"> Manhattan High School</t>
  </si>
  <si>
    <t>Manhattan, MT, USA</t>
  </si>
  <si>
    <t>THE KUHNIGITS</t>
  </si>
  <si>
    <t>THE BARSTOW SCHOOL</t>
  </si>
  <si>
    <t>Ni!</t>
  </si>
  <si>
    <t>2014 Arkansas Regional - Regional Chairman's Award&lt;/p&gt;2014 Arkansas Regional - FIRST Dean's List Finalist&lt;/p&gt;2014 Greater Kansas City Regional - Imagery Award in honor of Jack Kamen&lt;/p&gt;2014 Greater Kansas City Regional - Woodie Flowers Finalist Award&lt;/p&gt;2015 Greater Kansas City Regional - Imagery Award in honor of Jack Kamen&lt;/p&gt;</t>
  </si>
  <si>
    <t xml:space="preserve">Whirlpool Corporation/Benton Harbor Area Schools/PTC/jcpenney </t>
  </si>
  <si>
    <t>Benton Harbor, Michigan, USA</t>
  </si>
  <si>
    <t>Detroit Rocks Robotics</t>
  </si>
  <si>
    <t xml:space="preserve">ITT Technical Institute / The Chrysler Foundation / D.R.M. Stakor and Associates / GM </t>
  </si>
  <si>
    <t xml:space="preserve"> DOUGLASS ACADEMY FOR YOUNG MEN</t>
  </si>
  <si>
    <t>U.P.  (Under Pressure)</t>
  </si>
  <si>
    <t>2014 Troy FIRST Robotics District Competition - Judges Award&lt;/p&gt;</t>
  </si>
  <si>
    <t xml:space="preserve">IAF-ASSOCIATION/ROBOTEC TECNOLOGIES(INTELITEK)/IAF-DEPOT 22 &amp; 0RT ISRAEL </t>
  </si>
  <si>
    <t xml:space="preserve"> ORT TEL NOF</t>
  </si>
  <si>
    <t>Gadera, HaMerkaz (Central), Israel</t>
  </si>
  <si>
    <t xml:space="preserve">Rosh Ha'ain/General Motors israel </t>
  </si>
  <si>
    <t xml:space="preserve"> begin high scool</t>
  </si>
  <si>
    <t>Rosh Hayin, HaMerkaz (Central), Israel</t>
  </si>
  <si>
    <t xml:space="preserve">SRT/Israel Air force/Omega Air </t>
  </si>
  <si>
    <t xml:space="preserve"> Airforce High School </t>
  </si>
  <si>
    <t>Haifa, Haifa, Israel</t>
  </si>
  <si>
    <t>Most Wanted Robotics</t>
  </si>
  <si>
    <t xml:space="preserve">Technion </t>
  </si>
  <si>
    <t xml:space="preserve"> Ort Nazareth High School</t>
  </si>
  <si>
    <t>Nazareth, Z, Israel</t>
  </si>
  <si>
    <t>FIRST HAGLIL Comunity/Tamra municipality/Neighborhood Group</t>
  </si>
  <si>
    <t>Tamra GLIL, HaZafon (Northern), Israel</t>
  </si>
  <si>
    <t>BlacKnight Robotics</t>
  </si>
  <si>
    <t xml:space="preserve">Alliance Industries/GM UMI Israel &amp; Sciences </t>
  </si>
  <si>
    <t xml:space="preserve"> Arts Amal1 H.S.</t>
  </si>
  <si>
    <t>Hadera, M, Israel</t>
  </si>
  <si>
    <t>GreenGang</t>
  </si>
  <si>
    <t xml:space="preserve">Cellcom </t>
  </si>
  <si>
    <t xml:space="preserve"> Ort Shapirah High School</t>
  </si>
  <si>
    <t>Kfar Saba, M, Israel</t>
  </si>
  <si>
    <t>shapira</t>
  </si>
  <si>
    <t>Shapira, Natanya H.S.</t>
  </si>
  <si>
    <t>Natanya, M, Israel</t>
  </si>
  <si>
    <t>Emek Hefer</t>
  </si>
  <si>
    <t xml:space="preserve">James Richardson </t>
  </si>
  <si>
    <t xml:space="preserve"> Emek Hefer High School</t>
  </si>
  <si>
    <t>Emek Hefer, Z, Israel</t>
  </si>
  <si>
    <t>Ort Singolovsky</t>
  </si>
  <si>
    <t xml:space="preserve"> Ort Singolovsky</t>
  </si>
  <si>
    <t>HOME SCHOOL</t>
  </si>
  <si>
    <t>tzrifin, HaMerkaz (Central), Israel</t>
  </si>
  <si>
    <t xml:space="preserve">Rash foundation </t>
  </si>
  <si>
    <t xml:space="preserve"> AMAL RAMOT BEER SHEVA</t>
  </si>
  <si>
    <t>Beer Sheva, HaDarom (Southern), Israel</t>
  </si>
  <si>
    <t>Beit Yerah</t>
  </si>
  <si>
    <t>Emek Hayarden, Z, Israel</t>
  </si>
  <si>
    <t>UA</t>
  </si>
  <si>
    <t>Hoom El Phachem</t>
  </si>
  <si>
    <t>Umm Alfahem, Z, Israel</t>
  </si>
  <si>
    <t>LighTeam</t>
  </si>
  <si>
    <t xml:space="preserve">Altshuler Shaham/Assatec/Intel </t>
  </si>
  <si>
    <t xml:space="preserve"> Nofey Golan</t>
  </si>
  <si>
    <t>Katzrin, Z, Israel</t>
  </si>
  <si>
    <t>Bengal Bots</t>
  </si>
  <si>
    <t xml:space="preserve">FN Manufacturing / Dennis Corporation / B.W. Clark, Inc / Gilmore Consulting LLC / Cadillac Quality Vending / Blue Cross Blue Shield / Gillam &amp; Assoc </t>
  </si>
  <si>
    <t xml:space="preserve"> Blythewood High School</t>
  </si>
  <si>
    <t>GO DARBY!</t>
  </si>
  <si>
    <t xml:space="preserve"> Darby High School</t>
  </si>
  <si>
    <t>Darby, MT, USA</t>
  </si>
  <si>
    <t>GreenvilleSeniorHigh</t>
  </si>
  <si>
    <t>Greenville Senior High School</t>
  </si>
  <si>
    <t>Zilch</t>
  </si>
  <si>
    <t xml:space="preserve"> East Boston High School</t>
  </si>
  <si>
    <t>PSC Robotics</t>
  </si>
  <si>
    <t>Peter Symonds College</t>
  </si>
  <si>
    <t>Winchester, ENG, Kingdom</t>
  </si>
  <si>
    <t xml:space="preserve">EMC Corporation/Analog Devices Inc/Raytheon/PTC </t>
  </si>
  <si>
    <t xml:space="preserve"> Saint Joseph Preparatory High School</t>
  </si>
  <si>
    <t>Squeaky</t>
  </si>
  <si>
    <t>2015 NE District - Reading Event - Judges' Award&lt;/p&gt;</t>
  </si>
  <si>
    <t>Hellgate High School</t>
  </si>
  <si>
    <t xml:space="preserve">NVIDIA / Qualcomm / Brin Wojcicki Foundation / BAE Systems / TechShop / Intuitive Surgical / SolidWorks </t>
  </si>
  <si>
    <t>Grace</t>
  </si>
  <si>
    <t xml:space="preserve"> East Palo Alto High School</t>
  </si>
  <si>
    <t>Menlo Park, CA, USA</t>
  </si>
  <si>
    <t xml:space="preserve">Lowe's/Imperial Valley MESA </t>
  </si>
  <si>
    <t xml:space="preserve"> Central Union High</t>
  </si>
  <si>
    <t>El Centro, California, USA</t>
  </si>
  <si>
    <t>Melman</t>
  </si>
  <si>
    <t>2015 Hawaii Regional - Gracious Professionalism Award sponsored by Johnson &amp; Johnson&lt;/p&gt;</t>
  </si>
  <si>
    <t xml:space="preserve">Gelfand Family Foundation/Gentle Giants Moving Company/Textron Corporation/Harvard Business School/Boston Scientific/Irene Chan/Tufts University/MIT/Boston University College of Engineering </t>
  </si>
  <si>
    <t xml:space="preserve"> Brighton High</t>
  </si>
  <si>
    <t>2014 Rhode Island District Event - Team Spirit Award sponsored by Chrysler&lt;/p&gt;</t>
  </si>
  <si>
    <t>Weber Tech</t>
  </si>
  <si>
    <t xml:space="preserve"> Weber Tech</t>
  </si>
  <si>
    <t>Stockton, CA, USA</t>
  </si>
  <si>
    <t>Team QUEEN</t>
  </si>
  <si>
    <t xml:space="preserve">Akamai Foundation </t>
  </si>
  <si>
    <t xml:space="preserve"> Fontbonne Academy</t>
  </si>
  <si>
    <t>Millton, MA, USA</t>
  </si>
  <si>
    <t>The Missing Lynx</t>
  </si>
  <si>
    <t xml:space="preserve">AEP/Ethicon </t>
  </si>
  <si>
    <t xml:space="preserve"> Eden High School</t>
  </si>
  <si>
    <t>Eden, TX, USA</t>
  </si>
  <si>
    <t>Loveland High Robotics PowerSquids</t>
  </si>
  <si>
    <t xml:space="preserve">Northrop Grumman/Lockheed Martin/Prosci/PTC </t>
  </si>
  <si>
    <t>Loveland, Colorado, USA</t>
  </si>
  <si>
    <t>Reyn</t>
  </si>
  <si>
    <t xml:space="preserve">NASA/Honeywell Int. </t>
  </si>
  <si>
    <t xml:space="preserve"> Barry Goldwater High School</t>
  </si>
  <si>
    <t>The Brigade</t>
  </si>
  <si>
    <t xml:space="preserve">CERDEC / Battelle / SAIC / Raytheon </t>
  </si>
  <si>
    <t xml:space="preserve"> Aberdeen High School</t>
  </si>
  <si>
    <t>Aberdeen, MD, USA</t>
  </si>
  <si>
    <t xml:space="preserve">Boeing/Ewing Marion Kauffman Foundation </t>
  </si>
  <si>
    <t>Independence , MO, USA</t>
  </si>
  <si>
    <t xml:space="preserve">BlueScope Construction / Black &amp; Veatch / Wood by Design / Shawnee Mission Education Foundation </t>
  </si>
  <si>
    <t xml:space="preserve"> SHAWNEE MISSION NORTHWEST HIGH</t>
  </si>
  <si>
    <t>Skunk Works Robotics</t>
  </si>
  <si>
    <t xml:space="preserve">The Boeing Company/Lockheed Martin/BLR Aerospace/Alaska Airlines/OMAX/Champion and Assoc./AHS PTSA </t>
  </si>
  <si>
    <t>Skunk Mode</t>
  </si>
  <si>
    <t>2014 Chezy Champs - Quality Award&lt;/p&gt;2014 Newton Division - Championship Finalists&lt;/p&gt;2014 Autodesk PNW FRC Championship - Regional Chairman's Award&lt;/p&gt;2014 Autodesk PNW FRC Championship - Regional Winner&lt;/p&gt;2014 PNW FIRST Robotics Auburn District Event - Winner&lt;/p&gt;2014 PNW FIRST Robotics Auburn District Event - Entrepreneurship Award sponsored by Kleiner Perkins Caufield and Byers&lt;/p&gt;2014 PNW FIRST Robotics Eastern Washington University District Event - District Chairman's Award&lt;/p&gt;2014 PNW FIRST Robotics Eastern Washington University District Event - Industrial Safety Award sponsored by Underwriters Laboratories&lt;/p&gt;2015 Newton Division - Industrial Design Award sponsored by General Motors&lt;/p&gt;2015 PNW District - Philomath Event - District Chairman's Award&lt;/p&gt;2015 PNW District - Philomath Event - District Event Winner&lt;/p&gt;2015 PNW District - Philomath Event - Industrial Safety Award sponsored by Underwriters Laboratories&lt;/p&gt;2015 Pacific Northwest District Championship - Regional Chairman's Award&lt;/p&gt;2015 Pacific Northwest District Championship - District Championship Winner&lt;/p&gt;2015 PNW District - Auburn Mountainview Event - District Event Winner&lt;/p&gt;2015 PNW District - Auburn Mountainview Event - Quality Award sponsored by Motorola&lt;/p&gt;2015 PNW District - Mount Vernon Event - District Event Winner&lt;/p&gt;2015 PNW District - Mount Vernon Event - Industrial Design Award sponsored by General Motors&lt;/p&gt;</t>
  </si>
  <si>
    <t xml:space="preserve">Kansas City Power and Light/Honeywell Hometown Solutions/Ewing Marion Kauffman Foundaton/Shawnee Mission Education Foundation </t>
  </si>
  <si>
    <t xml:space="preserve"> SHAWNEE MISSION SOUTH HIGH</t>
  </si>
  <si>
    <t xml:space="preserve">The Boeing Company/Monsanto Fund/Hazelwood School District /US Navy /HCHS Pep Club/HCHS Student Council/Ameren </t>
  </si>
  <si>
    <t xml:space="preserve"> Hazelwood Central High</t>
  </si>
  <si>
    <t>Florissant, Missouri, USA</t>
  </si>
  <si>
    <t>2014 Arkansas Regional - Innovation in Control Award sponsored by Rockwell Automation&lt;/p&gt;2014 St. Louis Regional - Regional Finalist&lt;/p&gt;2014 St. Louis Regional - Team Spirit Award sponsored by Chrysler&lt;/p&gt;</t>
  </si>
  <si>
    <t xml:space="preserve">TradeBot / Venture Industrial Products / National Instruments / WireCo WorldGroup / Clarcor Inc. / Michael &amp; Jayne Hartwig / Shawn &amp; Kristen Roy / Delmer &amp; Ruth Harris / Dr. Tom Cates / Honeywell FM&amp;T / Intuitive Surgical, Inc / IBM / American Century Investments / Metals USA / US Engineering / Paradise Park / Mr. Longarm / Dairy Queen / Kastle Grinding / CK Enterprises / Billy Goat Industries </t>
  </si>
  <si>
    <t xml:space="preserve"> Lee's Summit West High</t>
  </si>
  <si>
    <t>Lee's Summit, Missouri, USA</t>
  </si>
  <si>
    <t>STAX</t>
  </si>
  <si>
    <t>2014 Cow Town ThrowDown - Imagery Award&lt;/p&gt;2014 Central Illinois Regional - Regional Chairman's Award&lt;/p&gt;2014 Central Illinois Regional - Regional Winner&lt;/p&gt;2014 Greater Kansas City Regional - Regional Winner&lt;/p&gt;2014 Greater Kansas City Regional - Innovation in Control Award sponsored by Rockwell Automation&lt;/p&gt;2014 Greater Kansas City Regional - FIRST Dean's List Finalist&lt;/p&gt;2014 Newton Division - Industrial Design Award sponsored by General Motors&lt;/p&gt;2015 Arkansas Rock City Regional - Quality Award sponsored by Motorola&lt;/p&gt;2015 Arkansas Rock City Regional - Regional Finalists&lt;/p&gt;2015 St. Louis Regional - Regional Winners&lt;/p&gt;2015 St. Louis Regional - Industrial Design Award sponsored by General Motors&lt;/p&gt;2015 Queen City Regional - Regional Winners&lt;/p&gt;2015 Queen City Regional - Quality Award sponsored by Motorola&lt;/p&gt;</t>
  </si>
  <si>
    <t xml:space="preserve">NASA/Black and Veatch/Honeywell/Kastle Grinding/MJB Insurance Services, Inc/Brunson Instruments/KC Stem Alliance/Show Me Controls/Laird Plastics/Painted with Powder/R&amp;D Tool and Engineering/Fastenal/Phoenix Manufacturing/David Darling/Wentworth Technology Solutions/Lone Oak Lawns/Edwina Smith/PBI (McDonalds) </t>
  </si>
  <si>
    <t xml:space="preserve"> Lee'S Summit North High</t>
  </si>
  <si>
    <t>2014 Colorado Regional - Quality Award sponsored by Motorola&lt;/p&gt;2014 Colorado Regional - Industrial Safety Award sponsored by Underwriters Laboratories&lt;/p&gt;2014 Greater Kansas City Regional - Industrial Design Award sponsored by General Motors&lt;/p&gt;2015 Greater Kansas City Regional - Creativity Award sponsored by Xerox&lt;/p&gt;2015 Greater Kansas City Regional - FIRST Dean's List Finalist Award&lt;/p&gt;2015 Buckeye Regional - Industrial Safety Award sponsored by Underwriters Laboratories&lt;/p&gt;2015 Buckeye Regional - Creativity Award sponsored by Xerox&lt;/p&gt;</t>
  </si>
  <si>
    <t>The Sweetie Pies</t>
  </si>
  <si>
    <t xml:space="preserve">Rockwell Automation / Generac Power Systems, Inc. / Johnson Controls Inc / Mathison Metalfab, Inc </t>
  </si>
  <si>
    <t xml:space="preserve"> School District of Kettle Moraine</t>
  </si>
  <si>
    <t xml:space="preserve">Picatinny Arsenel </t>
  </si>
  <si>
    <t xml:space="preserve"> Vernon Twp High</t>
  </si>
  <si>
    <t>Vernon Township, New Jersey, USA</t>
  </si>
  <si>
    <t>Viking Muscle</t>
  </si>
  <si>
    <t>Colts</t>
  </si>
  <si>
    <t>Cloverleaf Local Schools</t>
  </si>
  <si>
    <t>Lodi, OH, USA</t>
  </si>
  <si>
    <t xml:space="preserve">GE Volunteers/University of Hartford/Pratt &amp; Whitney/Hartford Public Schools/Nutmeg StateFederal Credit Union/Tsunami Tsolutions/Satellite Tool &amp; Machine Co., Inc./Schneider Electric </t>
  </si>
  <si>
    <t>2014 Groton District Event - Winner&lt;/p&gt;2015 NE District - Hartford Event - Gracious Professionalism Award sponsored by Johnson &amp; Johnson&lt;/p&gt;</t>
  </si>
  <si>
    <t>Raytown South Robocards</t>
  </si>
  <si>
    <t xml:space="preserve">DST Sytems, Inc./Ewing Marion Kauffman Foundation </t>
  </si>
  <si>
    <t xml:space="preserve"> Raytown South High School</t>
  </si>
  <si>
    <t>Raytown, MO, USA</t>
  </si>
  <si>
    <t xml:space="preserve">Kansas City Kansas Public Schools/KC Stem Alliance </t>
  </si>
  <si>
    <t xml:space="preserve"> F L Schlagle High</t>
  </si>
  <si>
    <t>Fatal Error</t>
  </si>
  <si>
    <t xml:space="preserve">University of Maine </t>
  </si>
  <si>
    <t xml:space="preserve"> United Technologies Center  Region #4</t>
  </si>
  <si>
    <t>Bangor, ME, USA</t>
  </si>
  <si>
    <t xml:space="preserve">Ewing Marion Kauffman Foundation/Kansas City Power and Light/Fike Corporation/Hollis &amp; Miller Architects/Honeywell/JE Dunn Construction/HDR Archer One Company/May Technology and Manufacturing/Hot Rod Express/Siemens </t>
  </si>
  <si>
    <t xml:space="preserve"> Blue Springs High School</t>
  </si>
  <si>
    <t>Blue Springs , MO, USA</t>
  </si>
  <si>
    <t xml:space="preserve">Bishop Miege High School/TG Construction/Friends of STAGrobotics/Altec Industries </t>
  </si>
  <si>
    <t xml:space="preserve"> Bishop Miege High School</t>
  </si>
  <si>
    <t>Roeland Park, Kansas, USA</t>
  </si>
  <si>
    <t>Robodogz</t>
  </si>
  <si>
    <t>Robichaud High School</t>
  </si>
  <si>
    <t>Dearborn Heights, MI, USA</t>
  </si>
  <si>
    <t>O.U.T.E.R L.I.M.I.T.</t>
  </si>
  <si>
    <t xml:space="preserve">S.A.M.E./BAE Systems- Ft Walton Beach, Fl/PTC/jcpenney </t>
  </si>
  <si>
    <t xml:space="preserve"> Fort Walton Beach High School</t>
  </si>
  <si>
    <t>Fort Walton Beach , FL, USA</t>
  </si>
  <si>
    <t>TEAM ROCK</t>
  </si>
  <si>
    <t xml:space="preserve">Williams Tooling &amp; Manufacturing/Electrocal/U.S. Engineering/Van Den Berge Pest Control/STM Manufacturing/A-1 Used Mowers/Stefftech V5/New Salem Corn Maze/Ed Koehn Ford Wayland/Spartan Graphics/Custom Engraving/Acclaimed Catering/Dershem Wholesale/Bumper to Bumper Allegan/BC Pizza Dorr </t>
  </si>
  <si>
    <t xml:space="preserve"> 4-H Allegan Co MSU Extension</t>
  </si>
  <si>
    <t>Dorr, MI, USA</t>
  </si>
  <si>
    <t xml:space="preserve">Hickman Mills School District / Best Buy / KC STEM Alliance </t>
  </si>
  <si>
    <t xml:space="preserve">Bentley Systems, Incorporated/The Boeing Company/Rockwell Collins/Mentor Graphics/Oregon Department of Education/Flir/Tigard Tualatin  School District/Innovation Academy </t>
  </si>
  <si>
    <t>Tualatin, Oregon, USA</t>
  </si>
  <si>
    <t>2014 PNW FIRST Robotics Wilsonville District Event - Winner&lt;/p&gt;2015 PNW District - Philomath Event - Innovation in Control Award sponsored by Rockwell Automation&lt;/p&gt;</t>
  </si>
  <si>
    <t>Thunderducks</t>
  </si>
  <si>
    <t>Aerobotechs</t>
  </si>
  <si>
    <t>Kansas City , MO, USA</t>
  </si>
  <si>
    <t>Robots of the Round Table</t>
  </si>
  <si>
    <t xml:space="preserve">Nordson Corp./Automation Direct &amp; Duluth High School </t>
  </si>
  <si>
    <t>Duluth, GA, USA</t>
  </si>
  <si>
    <t>VTEC</t>
  </si>
  <si>
    <t xml:space="preserve">Ewing Marion Kauffman Foundation / KCPL / Honeywell KCP / KC BANCS </t>
  </si>
  <si>
    <t xml:space="preserve"> Northeast High School</t>
  </si>
  <si>
    <t>Smith Family Foundation and New Mission High School</t>
  </si>
  <si>
    <t xml:space="preserve">Delphi Corporation/Cleveland Communication </t>
  </si>
  <si>
    <t>2014 Buckeye Regional - Industrial Safety Award sponsored by Underwriters Laboratories&lt;/p&gt;</t>
  </si>
  <si>
    <t>SMH Robotics</t>
  </si>
  <si>
    <t xml:space="preserve"> St. Mary's High School Bundschu Memorial</t>
  </si>
  <si>
    <t>@ Zenith</t>
  </si>
  <si>
    <t xml:space="preserve">North Kansas City Iron &amp; Metal / Tech Gurus / Cummins Tools / Ewing Marion Kauffman Foundation </t>
  </si>
  <si>
    <t xml:space="preserve">Molded Plastic Consultants/Inventure Engineering &amp; Machinery Inc/JT Snowmobile/Page Graphics/Clearview Township/Honda of Canada Manufacturing/Stayner Lions Club/MS Parts/Stayner Kinsmen/Prodomax Automation/Advanced Automation/Weld Experts </t>
  </si>
  <si>
    <t xml:space="preserve"> Cybergnomes Robotics</t>
  </si>
  <si>
    <t>Clearview Township, Ontario, Canada</t>
  </si>
  <si>
    <t>Tote Mater</t>
  </si>
  <si>
    <t>2014 Western Canada Regional - Regional Winner&lt;/p&gt;2014 Western Canada Regional - Industrial Design Award sponsored by General Motors&lt;/p&gt;2014 North Bay Regional - Quality Award sponsored by Motorola&lt;/p&gt;2015 Western Canada Regional - Regional Finalists&lt;/p&gt;2015 Western Canada Regional - Excellence in Engineering Award sponsored by Delphi&lt;/p&gt;2015 North Bay Regional - Regional Winners&lt;/p&gt;2015 North Bay Regional - FIRST Dean's List Finalist Award&lt;/p&gt;</t>
  </si>
  <si>
    <t xml:space="preserve">Boeing/General Motors Foundation </t>
  </si>
  <si>
    <t>Static shock</t>
  </si>
  <si>
    <t xml:space="preserve">Aalderink Electric Co./Holland area Poker players/BAE Systems </t>
  </si>
  <si>
    <t xml:space="preserve"> Wavecrest Career Academy</t>
  </si>
  <si>
    <t xml:space="preserve">Johnson &amp; Johnson Consumer and Personal Products Worldwide/nrg/DOTC STEM Picatinny/National Defense Education Program/Morris Millwork &amp; Ewing High </t>
  </si>
  <si>
    <t xml:space="preserve"> New Jersey School for the Deaf</t>
  </si>
  <si>
    <t>Ewing, New Jersey, USA</t>
  </si>
  <si>
    <t>2014 Curie Division - Championship Finalists&lt;/p&gt;2014 Mid-Atlantic Robotics FRC Region Championship - Woodie Flowers Finalist Award&lt;/p&gt;2014 Mid-Atlantic Robotics FRC Region Championship - Volunteer of the Year&lt;/p&gt;2014 Queen City Regional - Industrial Safety Award sponsored by Underwriters Laboratories&lt;/p&gt;2014 Queen City Regional - Entrepreneurship Award sponsored by Kleiner Perkins Caufield and Byers&lt;/p&gt;2014 Queen City Regional - Engineering Inspiration&lt;/p&gt;2014 MAR FIRST Robotics Hatboro-Horsham District Competition - Judges Award&lt;/p&gt;2014 MAR FIRST Robotics Springside Chestnut Hill District Competition - Gracious Professionalism? Award sponsored by Johnson &amp; Johnson&lt;/p&gt;2015 South Florida Regional - Regional Finalists&lt;/p&gt;2015 South Florida Regional - Regional Engineering Inspiration Award&lt;/p&gt;2015 Mid-Atlantic Robotics District Championship - FIRST Dean's List Finalist Award&lt;/p&gt;2015 MAR District - Bridgewater-Raritan Event - District Event Finalist&lt;/p&gt;2015 MAR District - Bridgewater-Raritan Event - Entrepreneurship Award sponsored by Kleiner Perkins Caufield and Byers&lt;/p&gt;2015 MAR District - Seneca Event - Industrial Design Award sponsored by General Motors&lt;/p&gt;</t>
  </si>
  <si>
    <t>Michael Power-St. Joseph High School</t>
  </si>
  <si>
    <t>Etobicoke, ON, Canada</t>
  </si>
  <si>
    <t>Robo Runners</t>
  </si>
  <si>
    <t xml:space="preserve">NASA/Qualcomm Incorporated </t>
  </si>
  <si>
    <t>F.A.R.</t>
  </si>
  <si>
    <t xml:space="preserve">Caterpillar Inc/Mad Lab Industries &amp; Il Mathematics </t>
  </si>
  <si>
    <t>Aurora, Illinois, USA</t>
  </si>
  <si>
    <t>2014 Midwest Regional - Creativity Award sponsored by Xerox&lt;/p&gt;</t>
  </si>
  <si>
    <t>PiraTech</t>
  </si>
  <si>
    <t xml:space="preserve">Harris Corporation/Government Connections/The ABLE Trust &amp; Brevard County Schools </t>
  </si>
  <si>
    <t xml:space="preserve"> Palm Bay High School PiraTech Robotics</t>
  </si>
  <si>
    <t>Warrior Pride</t>
  </si>
  <si>
    <t xml:space="preserve">Hawaii Space Grant Consortium/Caltech submillimeter Telescope </t>
  </si>
  <si>
    <t>Aztecs</t>
  </si>
  <si>
    <t xml:space="preserve">Bud Campbell Associates, Inc. / NASA / Inovative Mechanical Services </t>
  </si>
  <si>
    <t xml:space="preserve"> Barstow High School</t>
  </si>
  <si>
    <t>Barstow, CA, USA</t>
  </si>
  <si>
    <t>Senai</t>
  </si>
  <si>
    <t xml:space="preserve"> SENAI-RS Educacao Profissional High School</t>
  </si>
  <si>
    <t>Robotic Dragons</t>
  </si>
  <si>
    <t xml:space="preserve">WESTBURY HIGH SCHOOL </t>
  </si>
  <si>
    <t xml:space="preserve"> WESTBURY HIGH SCHOOL</t>
  </si>
  <si>
    <t>Old Westbury, New York, USA</t>
  </si>
  <si>
    <t xml:space="preserve">Community Knights / Best Buy / National Defense Education Program / SPAWAR Systems Center Atlantic / Lockheed Martin / ECPI Newport News Campus / Science Systems and Applications, Inc. (SSAI) / McSmith Engineering / Swisslog Logistics / Huntington Ingalls Industries / Newport News Shipbuilding Apprentice School / Hampton City Schools </t>
  </si>
  <si>
    <t xml:space="preserve"> Phoebus High</t>
  </si>
  <si>
    <t>2015 Palmetto Regional - Excellence in Engineering Award sponsored by Delphi&lt;/p&gt;2015 Virginia Regional - Industrial Design Award sponsored by General Motors&lt;/p&gt;</t>
  </si>
  <si>
    <t xml:space="preserve">Pratt &amp; Whitney - United Technologies / Qualcomm / Bulldog CONNECT / NASA / US Army / American Society of Mechanical Engineers / Kiwanis Club of Ramona / VFW - Post 3783 Ramona  </t>
  </si>
  <si>
    <t xml:space="preserve"> RAMONA HIGH</t>
  </si>
  <si>
    <t>Ramona, California, USA</t>
  </si>
  <si>
    <t xml:space="preserve"> Westport High School</t>
  </si>
  <si>
    <t>Brainy-Actz</t>
  </si>
  <si>
    <t xml:space="preserve">NASA/American Electric Power/Battelle/Columbus State Community College/Columbus Public Schools/The Ohio State University &amp; Southeast Career Center High School </t>
  </si>
  <si>
    <t xml:space="preserve"> Walnut Ridge High School</t>
  </si>
  <si>
    <t>Funky Monkeys</t>
  </si>
  <si>
    <t xml:space="preserve">HP/NASA/Qualcomm/Industrial Metal Supply/Hawthorne Machinery/Quicksilver clothing/San Diego High Foundation/San Diego Downtown Rotary Club/Miramar College </t>
  </si>
  <si>
    <t xml:space="preserve"> SAN DIEGO HIGH EDUCATION COMPLEXFUNKY MONKEYS</t>
  </si>
  <si>
    <t xml:space="preserve">After School Matters City of Chicago/Motorola/National Society of Black Engineers (NSBE) </t>
  </si>
  <si>
    <t xml:space="preserve"> Englewood Academy High School</t>
  </si>
  <si>
    <t xml:space="preserve">JR Development / Lockheed Martin / WSI Nevada Team / University Nevada, Las Vegas </t>
  </si>
  <si>
    <t>North Las Vegas, Nevada, USA</t>
  </si>
  <si>
    <t>Robo Rockin' Bots</t>
  </si>
  <si>
    <t xml:space="preserve">Carmel Unified School District/Naval Post Graduate School/National Defense Education Program/Monterey Bay Aquarium Research Institute/FOCUS/Padre Parents/El Camino Machine and Welding/SJ Automation/Carmel Valley Video </t>
  </si>
  <si>
    <t xml:space="preserve"> Carmel High</t>
  </si>
  <si>
    <t>Carmel, California, USA</t>
  </si>
  <si>
    <t>2014 Silicon Valley Regional  - Engineering Inspiration&lt;/p&gt;</t>
  </si>
  <si>
    <t xml:space="preserve">Medtronic/minuteKEY/Ball Aerospace &amp; Technologies Corp/Quick Left </t>
  </si>
  <si>
    <t>Oranje Lions</t>
  </si>
  <si>
    <t xml:space="preserve">Creative Automation Inc. / Effective / Bryan E. Blankenship Education Foundation / American Spouses Club / Electrical Dynamics / American Women of Geilenkirchen </t>
  </si>
  <si>
    <t xml:space="preserve"> DODEA : AFNORTH International School</t>
  </si>
  <si>
    <t>Brunssum  , LI, Netherlands</t>
  </si>
  <si>
    <t>Sky Bandits</t>
  </si>
  <si>
    <t xml:space="preserve"> Spalding High School</t>
  </si>
  <si>
    <t>Griffin, GA, USA</t>
  </si>
  <si>
    <t xml:space="preserve">Superior Joining Technologies, Inc  / UTC AEROSPACE SYSTEMS / WOODWARD, INC. / GE AVIATION / Rockford Robotics Association </t>
  </si>
  <si>
    <t>Rockford, Illinois, USA</t>
  </si>
  <si>
    <t>A.L.F.I.E. (Articulated Lift For Intense Entertainment)</t>
  </si>
  <si>
    <t>2014 Central Illinois Regional - Regional Finalist&lt;/p&gt;2015 Central Illinois Regional - Regional Chairman's Award&lt;/p&gt;2015 Central Illinois Regional - FIRST Dean's List Finalist Award&lt;/p&gt;</t>
  </si>
  <si>
    <t xml:space="preserve">Caterpillar / TE Connectivity / ABB / Stellar Systems </t>
  </si>
  <si>
    <t>Dunlap, Illinois, USA</t>
  </si>
  <si>
    <t>2015 Central Illinois Regional - Imagery Award in honor of Jack Kamen&lt;/p&gt;</t>
  </si>
  <si>
    <t>(RC)2</t>
  </si>
  <si>
    <t xml:space="preserve"> Roberto Clemente High School Robotics</t>
  </si>
  <si>
    <t>Robo-trees</t>
  </si>
  <si>
    <t xml:space="preserve">NASA/Canyon Engineering/Electrorack Enclosure Products/Numatics Engineering </t>
  </si>
  <si>
    <t xml:space="preserve"> Academy of the Canyons Middle College High School</t>
  </si>
  <si>
    <t>Frequency 2043</t>
  </si>
  <si>
    <t xml:space="preserve">Wentworth Institute of Technology </t>
  </si>
  <si>
    <t xml:space="preserve"> J D. O'Bryant School of Math and Science High School</t>
  </si>
  <si>
    <t>Big Red Robotics</t>
  </si>
  <si>
    <t xml:space="preserve">BAE Systems / Applied Information Management (AIM) Institute / Nebraska Advanced Manufacturing Coalition / Booz Allen Hamilton </t>
  </si>
  <si>
    <t xml:space="preserve"> Papillion LaVista High Schools</t>
  </si>
  <si>
    <t>Papillion, NE, USA</t>
  </si>
  <si>
    <t xml:space="preserve">Wynne Engineering </t>
  </si>
  <si>
    <t xml:space="preserve"> Metro Technology Centers</t>
  </si>
  <si>
    <t xml:space="preserve">The Boeing Company / Washington State OSPI / Flow International Corporation / Alaska Airlines / Google </t>
  </si>
  <si>
    <t>Maple Valley, Washington, USA</t>
  </si>
  <si>
    <t>2014 PNW FIRST Robotics Auburn District Event - Finalist&lt;/p&gt;2014 PNW FIRST Robotics Auburn Mountainview District Event - District Chairman's Award&lt;/p&gt;2014 PNW FIRST Robotics Auburn Mountainview District Event - Winner&lt;/p&gt;2014 PNW FIRST Robotics Mt. Vernon District Event - Quality Award sponsored by Motorola&lt;/p&gt;2014 PNW FIRST Robotics Mt. Vernon District Event - Industrial Safety Award sponsored by Underwriters Laboratories&lt;/p&gt;2015 Curie Division - Championship Subdivision Finalist&lt;/p&gt;2015 Pacific Northwest District Championship - Woodie Flowers Finalist Award&lt;/p&gt;2015 PNW District - Auburn Mountainview Event - Industrial Design Award sponsored by General Motors&lt;/p&gt;2015 PNW District - Auburn Mountainview Event - District Event Finalist&lt;/p&gt;2015 PNW District - Mount Vernon Event - Quality Award sponsored by Motorola&lt;/p&gt;</t>
  </si>
  <si>
    <t>Team Challenger</t>
  </si>
  <si>
    <t xml:space="preserve">Motorola Inc. / Motorola Foundation / After School Matters City of Chicago / NASA / Neighborhood Boys &amp; Girls clubs / Acme Networking &amp; Whitney Young Magnet High School </t>
  </si>
  <si>
    <t xml:space="preserve"> Lane Tech High School</t>
  </si>
  <si>
    <t xml:space="preserve">Detroit Public Schools / 2014 FRC Hardship Grant, MEZ / VDV Concessions,LLC / MEZ / Comcast / DADARA / FORD / Gentherm </t>
  </si>
  <si>
    <t>Simba</t>
  </si>
  <si>
    <t>2015 FIM District - Livonia Event - Judges' Award&lt;/p&gt;</t>
  </si>
  <si>
    <t>G├¬nesis Technology</t>
  </si>
  <si>
    <t>High School EMEF Santa Rita de C├íssia</t>
  </si>
  <si>
    <t>GravataÃ­, RS, Brazil</t>
  </si>
  <si>
    <t>SEB</t>
  </si>
  <si>
    <t xml:space="preserve">Chrysler Foundation Mack Ave Engine plant </t>
  </si>
  <si>
    <t xml:space="preserve"> South eastern high school of technology</t>
  </si>
  <si>
    <t xml:space="preserve">Caterpillar Inc./Aerotech Inc./PTI </t>
  </si>
  <si>
    <t xml:space="preserve"> a W Beattie Career Center</t>
  </si>
  <si>
    <t>Allison Park, Pennsylvania, USA</t>
  </si>
  <si>
    <t xml:space="preserve">Medtronic/Groves Foundation/Best Buy/Pentair Foundation </t>
  </si>
  <si>
    <t xml:space="preserve"> Irondale Senior High</t>
  </si>
  <si>
    <t>New Brighton, Minnesota, USA</t>
  </si>
  <si>
    <t>Maratus Tasmanicus</t>
  </si>
  <si>
    <t>2014 Lake Superior Regional - Regional Winner&lt;/p&gt;2014 Minnesota 10000 Lakes Regional - Regional Winner&lt;/p&gt;2014 Minnesota 10000 Lakes Regional - Gracious Professionalism? Award sponsored by Johnson &amp; Johnson&lt;/p&gt;2015 Lake Superior Regional - Industrial Design Award sponsored by General Motors&lt;/p&gt;2015 Lake Superior Regional - Regional Finalists&lt;/p&gt;2015 Minnesota 10000 Lakes Regional - Quality Award sponsored by Motorola&lt;/p&gt;2015 Minnesota 10000 Lakes Regional - Regional Finalists&lt;/p&gt;</t>
  </si>
  <si>
    <t xml:space="preserve">Microsoft/BAE Systems/Lockheed Martin/Empire Plastics/North Point Technology &amp; Union Endicott High School </t>
  </si>
  <si>
    <t xml:space="preserve"> Vestal Senior High School</t>
  </si>
  <si>
    <t>Endicott, New York, USA</t>
  </si>
  <si>
    <t>Cratos</t>
  </si>
  <si>
    <t xml:space="preserve">General Motors Grand Rapids/Midway Chevrolet of Plainwell/Sebright Products/Plastics Development Services </t>
  </si>
  <si>
    <t>Hopkins, Michigan, USA</t>
  </si>
  <si>
    <t>2014 Gull Lake FIRST Robotics District Competition - Winner&lt;/p&gt;2014 Gull Lake FIRST Robotics District Competition - Industrial Design Award sponsored by General Motors&lt;/p&gt;2014 West Michigan FIRST Robotics District Competition - Winner&lt;/p&gt;2015 FIM District - Escanaba Event - District Event Winner&lt;/p&gt;2015 FIM District - Escanaba Event - Innovation in Control Award sponsored by Rockwell Automation&lt;/p&gt;2015 FIM District - Kentwood Event - District Event Winner&lt;/p&gt;2015 FIM District - Kentwood Event - Excellence in Engineering Award sponsored by Delphi&lt;/p&gt;2015 Tesla Division - Innovation in Control Award sponsored by Rockwell Automation&lt;/p&gt;</t>
  </si>
  <si>
    <t>RoboForce</t>
  </si>
  <si>
    <t xml:space="preserve">NASA / Caterpillar / DZone / Symtech / Dashiell / Microsoft </t>
  </si>
  <si>
    <t xml:space="preserve"> RoboForce Students League</t>
  </si>
  <si>
    <t xml:space="preserve">CNC Woodcraft / Gridpath Solutions / Juice Matters / Innovation First International / HWDSB </t>
  </si>
  <si>
    <t xml:space="preserve"> Orchard Park Secondary School</t>
  </si>
  <si>
    <t>Stoney Creek, Ontario, Canada</t>
  </si>
  <si>
    <t>Optimus Prime (OP-IX)</t>
  </si>
  <si>
    <t>2014 Waterloo Regional  - Regional Winner&lt;/p&gt;2014 Waterloo Regional  - Excellence in Engineering Award sponsored by Delphi&lt;/p&gt;2014 Waterloo Regional  - Volunteer of the Year&lt;/p&gt;2014 Windsor Essex Great Lakes Regional - Regional Winner&lt;/p&gt;2014 Windsor Essex Great Lakes Regional - Excellence in Engineering Award sponsored by Delphi&lt;/p&gt;2015 Galileo Division - Championship Subdivision Winner&lt;/p&gt;2015 Galileo Division - Innovation in Control Award sponsored by Rockwell Automation&lt;/p&gt;2015 Greater Toronto East Regional - Regional Winners&lt;/p&gt;2015 Greater Toronto East Regional - Excellence in Engineering Award sponsored by Delphi&lt;/p&gt;2015 Greater Toronto East Regional - FIRST Dean's List Finalist Award&lt;/p&gt;2015 Waterloo Regional - Regional Chairman's Award&lt;/p&gt;2015 Waterloo Regional - Regional Winners&lt;/p&gt;2015 Windsor Essex Great Lakes Regional - Regional Winners&lt;/p&gt;2015 Windsor Essex Great Lakes Regional - Excellence in Engineering Award sponsored by Delphi&lt;/p&gt;</t>
  </si>
  <si>
    <t>AV CyberBulls</t>
  </si>
  <si>
    <t xml:space="preserve">NASA / PTC / Ryerson Steel / University of Nevada, Las Vegas </t>
  </si>
  <si>
    <t xml:space="preserve"> Arbor View High School</t>
  </si>
  <si>
    <t xml:space="preserve">Optimist International/United Therapeutics/Best Buy Children's Foundation/IBM/Duke Energy/ASME </t>
  </si>
  <si>
    <t xml:space="preserve"> Athens Drive High</t>
  </si>
  <si>
    <t>Apex, North Carolina, USA</t>
  </si>
  <si>
    <t>Dent</t>
  </si>
  <si>
    <t>2014 North Carolina Regional - Industrial Design Award sponsored by General Motors&lt;/p&gt;2014 North Carolina Regional - Woodie Flowers Finalist Award&lt;/p&gt;2015 North Carolina Regional - Regional Winners&lt;/p&gt;2015 North Carolina Regional - Industrial Safety Award sponsored by Underwriters Laboratories&lt;/p&gt;2015 North Carolina Regional - Regional Engineering Inspiration Award&lt;/p&gt;2015 Palmetto Regional - Gracious Professionalism Award sponsored by Johnson &amp; Johnson&lt;/p&gt;2015 Palmetto Regional - Regional Finalists&lt;/p&gt;</t>
  </si>
  <si>
    <t>ECHS Robotics</t>
  </si>
  <si>
    <t xml:space="preserve">NASA/Baker Hughes-Centrilift/Crosby Group, Inc. </t>
  </si>
  <si>
    <t xml:space="preserve"> East Central High School</t>
  </si>
  <si>
    <t>Pioneers</t>
  </si>
  <si>
    <t xml:space="preserve">Hammond Sheet Metal </t>
  </si>
  <si>
    <t xml:space="preserve"> Canyon Springs High School</t>
  </si>
  <si>
    <t>N Las Vegas, NV, USA</t>
  </si>
  <si>
    <t xml:space="preserve">Rockwell Automation/GE Volunteers/Toshiba/SMC/InSinkErator/Punch Manufacturing/TLX/School District of Waukesha/SCORE &amp; Waukesha Engineering Preparatory Academy &amp; West High &amp; South High </t>
  </si>
  <si>
    <t xml:space="preserve"> North High</t>
  </si>
  <si>
    <t>Waukesha, Wisconsin, USA</t>
  </si>
  <si>
    <t>Gaia</t>
  </si>
  <si>
    <t>2014 Midwest Regional - Judges Award&lt;/p&gt;2015 Midwest Regional - Regional Winners&lt;/p&gt;2015 Midwest Regional - Industrial Safety Award sponsored by Underwriters Laboratories&lt;/p&gt;2015 Midwest Regional - Innovation in Control Award sponsored by Rockwell Automation&lt;/p&gt;2015 Tesla Division - Industrial Safety Award sponsored by Underwriters Laboratories&lt;/p&gt;2015 Wisconsin Regional - Regional Winners&lt;/p&gt;2015 Wisconsin Regional - Industrial Safety Award sponsored by Underwriters Laboratories&lt;/p&gt;</t>
  </si>
  <si>
    <t xml:space="preserve">Beall Trailers of California, Inc./Billington Manufacturing Inc/Anything Vinyl/Fastenal </t>
  </si>
  <si>
    <t xml:space="preserve"> Pitman High School</t>
  </si>
  <si>
    <t>Turlock, CA, USA</t>
  </si>
  <si>
    <t xml:space="preserve">United Technologies / PTC / Nexus Design / Ace Hardware </t>
  </si>
  <si>
    <t>Southbury / Middlebury, Connecticut, USA</t>
  </si>
  <si>
    <t>2014 Groton District Event - Finalist&lt;/p&gt;2014 Southington District Event - Industrial Design Award sponsored by General Motors&lt;/p&gt;2015 NE District - Hartford Event - District Event Winner&lt;/p&gt;</t>
  </si>
  <si>
    <t>The Lions</t>
  </si>
  <si>
    <t xml:space="preserve">NASA / Mississippi Space Grant consortium </t>
  </si>
  <si>
    <t xml:space="preserve"> H W. Byers High School</t>
  </si>
  <si>
    <t>Holly Springs, MS, USA</t>
  </si>
  <si>
    <t>PFTB of Doom</t>
  </si>
  <si>
    <t xml:space="preserve">QUALCOMM  Incorporated/Imperial Valley MESA </t>
  </si>
  <si>
    <t xml:space="preserve"> Southwest High School</t>
  </si>
  <si>
    <t xml:space="preserve">Bishop's Orchards/United Technologies/Rockwell Automation/Moroso Performance Products/Intuitive Surgical </t>
  </si>
  <si>
    <t xml:space="preserve"> 4-H of New Haven County, CT</t>
  </si>
  <si>
    <t>Guilford, Connecticut, USA</t>
  </si>
  <si>
    <t>2014 Hartford District Event - District Chairman's Award&lt;/p&gt;2014 Southington District Event - Creativity Award sponsored by Xerox&lt;/p&gt;2014 New England FRC Region Championship - Regional Chairman's Award&lt;/p&gt;2015 NE District - Hartford Event - District Event Finalist&lt;/p&gt;2015 NE District - Hartford Event - District Engineering Inspiration Award&lt;/p&gt;2015 NE District - Waterbury Event - Judges' Award&lt;/p&gt;2015 NE FIRST District Championship presented by United Technologies - District Championship Winner&lt;/p&gt;2015 NE FIRST District Championship presented by United Technologies - FIRST Dean's List Finalist Award&lt;/p&gt;2015 NE FIRST District Championship presented by United Technologies - Regional Engineering Inspiration Award&lt;/p&gt;</t>
  </si>
  <si>
    <t xml:space="preserve">Lockheed Martin/Booz Allen Hamilton/BAE Systems/Micron Technology/SPARK Education Foundation/Prince William County Public Schools/Pro-Type Industries, INC./Orbital Sciences/Stellar Solutions Inc. </t>
  </si>
  <si>
    <t xml:space="preserve"> Osbourn Park High</t>
  </si>
  <si>
    <t>2014 Virginia Regional - Gracious Professionalism? Award sponsored by Johnson &amp; Johnson&lt;/p&gt;</t>
  </si>
  <si>
    <t>Black Widow</t>
  </si>
  <si>
    <t>Eldorado High School</t>
  </si>
  <si>
    <t xml:space="preserve">Ridgefield Board of Education/Ridgefield PTA/General Devices &amp; Ridgefield Memorial High </t>
  </si>
  <si>
    <t xml:space="preserve"> Ridgefield Memorial High</t>
  </si>
  <si>
    <t>Ridgefield, New Jersey, USA</t>
  </si>
  <si>
    <t>Autonomous Eagles</t>
  </si>
  <si>
    <t xml:space="preserve">Idaho National Laboratory / Idaho State University-GK-12 / Glock INc </t>
  </si>
  <si>
    <t xml:space="preserve"> Marsh Valley High School</t>
  </si>
  <si>
    <t>Arimo, ID, USA</t>
  </si>
  <si>
    <t>Carver RoboTechs</t>
  </si>
  <si>
    <t xml:space="preserve">Texas High School Project Fund of the Communities Foundation of Texas </t>
  </si>
  <si>
    <t xml:space="preserve"> G.W. Carver H.S. for Engineering</t>
  </si>
  <si>
    <t xml:space="preserve">Siemens Mobility </t>
  </si>
  <si>
    <t xml:space="preserve"> Pleasant Grove High</t>
  </si>
  <si>
    <t>Elk Grove, California, USA</t>
  </si>
  <si>
    <t>Ulama</t>
  </si>
  <si>
    <t>2014 Central Valley Regional - Innovation in Control Award sponsored by Rockwell Automation&lt;/p&gt;2014 Sacramento Regional - Innovation in Control Award sponsored by Rockwell Automation&lt;/p&gt;2014 Curie Division - Gracious Professionalism Award sponsored by Johnson &amp; Johnson&lt;/p&gt;2015 Sacramento Regional - Innovation in Control Award sponsored by Rockwell Automation&lt;/p&gt;</t>
  </si>
  <si>
    <t>Robohoundz</t>
  </si>
  <si>
    <t xml:space="preserve">Norfolk Navy Shipyard </t>
  </si>
  <si>
    <t xml:space="preserve"> I.C. Norcom High School</t>
  </si>
  <si>
    <t xml:space="preserve">Wege Foundation/Armen Oumedian/Rescom Electric/Micron Manufacturing/BP&amp;R Engineering Inc/Repair Technologies LLC/GE Volunteers/Sparta Sheet Metal </t>
  </si>
  <si>
    <t>2014 Howell FIRST Robotics District Competition - Industrial Safety Award sponsored by Underwriters Laboratories&lt;/p&gt;2014 West Michigan FIRST Robotics District Competition - Finalist&lt;/p&gt;2014 West Michigan FIRST Robotics District Competition - Imagery Award in honor of Jack Kamen&lt;/p&gt;2015 FIM District - Kentwood Event - Innovation in Control Award sponsored by Rockwell Automation&lt;/p&gt;</t>
  </si>
  <si>
    <t>Scots</t>
  </si>
  <si>
    <t xml:space="preserve">Thistletown Collegiate Institute </t>
  </si>
  <si>
    <t xml:space="preserve">GE Volunteers/Dedicated Computing/MSOE/Rockwell Automation/Carbide Grinding/Environmental Systems Inc./Sharp Packaging Systems Inc. </t>
  </si>
  <si>
    <t xml:space="preserve"> Kettle Moraine High</t>
  </si>
  <si>
    <t>Wales, Wisconsin, USA</t>
  </si>
  <si>
    <t>Huggles McChopChop</t>
  </si>
  <si>
    <t xml:space="preserve">Lacoste Drywall, Inc./Vessel Statistics/Bentley Inc. </t>
  </si>
  <si>
    <t xml:space="preserve"> St Pauls School</t>
  </si>
  <si>
    <t>Covington, Louisiana, USA</t>
  </si>
  <si>
    <t>4H ALARM Robotics</t>
  </si>
  <si>
    <t xml:space="preserve">United Technologies, Pratt &amp; Whitney/Rolls Royce, Marine Division/ALARM Robotics/General Electric Volunteers/Acorn Animal Hospital </t>
  </si>
  <si>
    <t xml:space="preserve"> 4-H ALARM Robotics 2079</t>
  </si>
  <si>
    <t>Franklin, Massachusetts, USA</t>
  </si>
  <si>
    <t>2015 NE District - Rhode Island Event - District Event Finalist&lt;/p&gt;</t>
  </si>
  <si>
    <t xml:space="preserve">H Rocker Electric/Lockheed Martin/NASA </t>
  </si>
  <si>
    <t>Hammond, Louisiana, USA</t>
  </si>
  <si>
    <t>2014 Bayou Regional - Regional Chairman's Award&lt;/p&gt;2014 Bayou Regional - Woodie Flowers Finalist Award&lt;/p&gt;2015 Georgia Southern Classic Regional - Gracious Professionalism Award sponsored by Johnson &amp; Johnson&lt;/p&gt;2015 Bayou Regional - Gracious Professionalism Award sponsored by Johnson &amp; Johnson&lt;/p&gt;</t>
  </si>
  <si>
    <t xml:space="preserve">Caterpillar Inc / Advanced Technology Services / Martin Engineering / Riverside Tool &amp; Die Company &amp; Peoria Notre Dame High School &amp; Richwoods High School </t>
  </si>
  <si>
    <t xml:space="preserve"> Kewanee High School</t>
  </si>
  <si>
    <t>The Hugginator</t>
  </si>
  <si>
    <t>2014 Central Illinois Regional - Excellence in Engineering Award sponsored by Delphi&lt;/p&gt;2014 Newton Division - Judges Award&lt;/p&gt;2014 Wisconsin Regional - Engineering Inspiration&lt;/p&gt;</t>
  </si>
  <si>
    <t xml:space="preserve"> Conifer Senior High School</t>
  </si>
  <si>
    <t>Conifer, Colorado, USA</t>
  </si>
  <si>
    <t xml:space="preserve">Cape Ann Savings Bank/The Hooper Fund/MIT Lincoln Lab/Pinpoint Laser Systems/Spaulding Education Fund/Society of American Military Engineers/Lee Spence </t>
  </si>
  <si>
    <t xml:space="preserve"> Manchester Essex Regional High School</t>
  </si>
  <si>
    <t>Manchester, Massachusetts, USA</t>
  </si>
  <si>
    <t>2014 Northeastern University District Event - Innovation in Control Award sponsored by Rockwell Automation&lt;/p&gt;2014 New England FRC Region Championship - FIRST Dean's List Finalist&lt;/p&gt;2014 Granite State District Event - Innovation in Control Award sponsored by Rockwell Automation&lt;/p&gt;2015 NE District - Northeastern University Event - Creativity Award sponsored by Xerox&lt;/p&gt;</t>
  </si>
  <si>
    <t xml:space="preserve">Solano County Office of Education/Genentech in cooperation with VPEF/The Brin Wojcicki Foundation/Vacaville Sunrise Rotary Club/Med-Tech Water Systems Inc./Alexander Family/Whitman Family/Phillippi Engineering Inc./Classic Powder Coating </t>
  </si>
  <si>
    <t xml:space="preserve"> Vacaville High</t>
  </si>
  <si>
    <t>Vacaville, California, USA</t>
  </si>
  <si>
    <t>Mister Burns</t>
  </si>
  <si>
    <t>2014 Central Valley Regional - Excellence in Engineering Award sponsored by Delphi&lt;/p&gt;2014 Sacramento Regional - Industrial Design Award sponsored by General Motors&lt;/p&gt;2014 Sacramento Regional - Regional Finalist&lt;/p&gt;2015 Sacramento Regional - Industrial Design Award sponsored by General Motors&lt;/p&gt;2015 Sacramento Regional - Regional Finalists&lt;/p&gt;2015 Silicon Valley Regional sponsored by Google.org - Regional Finalists&lt;/p&gt;</t>
  </si>
  <si>
    <t>BFG (Building Future Generations)</t>
  </si>
  <si>
    <t xml:space="preserve"> COACH Robotics</t>
  </si>
  <si>
    <t>Canby, OR, USA</t>
  </si>
  <si>
    <t>IO</t>
  </si>
  <si>
    <t>Col├⌐gio Evang├⌐lico Alberto Torres High School</t>
  </si>
  <si>
    <t>Lajeado, RS, Brazil</t>
  </si>
  <si>
    <t xml:space="preserve">Sam O. Hirota Engineering/Leidos/Friends of Hawaii Robotics/Min Plastics </t>
  </si>
  <si>
    <t>Neil deGrasse Tyson</t>
  </si>
  <si>
    <t>2014 Hawaii Regional - Regional Finalist&lt;/p&gt;</t>
  </si>
  <si>
    <t>Olympians</t>
  </si>
  <si>
    <t xml:space="preserve">Jordan Fundamentals/Chevron/Lockheed Martin </t>
  </si>
  <si>
    <t xml:space="preserve"> Sarah T. Reed Senior High School</t>
  </si>
  <si>
    <t>Beaufort Robotics</t>
  </si>
  <si>
    <t xml:space="preserve">Parker Hanifin/Minster Machine/Pender Brothers/Port Royal Landing Marina &amp; Arts Communication and Technology High School &amp; Beaufort High School </t>
  </si>
  <si>
    <t xml:space="preserve"> Beaufort County School District</t>
  </si>
  <si>
    <t>Beaufort, SC, USA</t>
  </si>
  <si>
    <t xml:space="preserve">The Boeing Company/Mentor Graphics/Neighborhood Group </t>
  </si>
  <si>
    <t xml:space="preserve"> Tool Shed PDX</t>
  </si>
  <si>
    <t>No Name</t>
  </si>
  <si>
    <t>2015 PNW District - Oregon City Event - District Event Winner&lt;/p&gt;</t>
  </si>
  <si>
    <t>Direct Current</t>
  </si>
  <si>
    <t>the Episcopal Academy</t>
  </si>
  <si>
    <t>Newtown Square, Pennsylvania, USA</t>
  </si>
  <si>
    <t>RoboActive</t>
  </si>
  <si>
    <t xml:space="preserve">home skinovations/Hoodies/world ort education for life/Amal/Dead sea works (concil)/Negev nucler reserch center /3D systems </t>
  </si>
  <si>
    <t xml:space="preserve"> Zinman high school</t>
  </si>
  <si>
    <t>dimona, HaDarom (Southern), Israel</t>
  </si>
  <si>
    <t xml:space="preserve">Arthur M. Blank Family Foundation / The Coca Cola Company </t>
  </si>
  <si>
    <t>Blue on Blue</t>
  </si>
  <si>
    <t xml:space="preserve"> English High School</t>
  </si>
  <si>
    <t>Jamaica Plain, MA, USA</t>
  </si>
  <si>
    <t>M Squared</t>
  </si>
  <si>
    <t xml:space="preserve">Tropicana Products Inc. / Citibank, N.A. / C&amp;L Technologies / Ross Mixing, Inc. / Ed's Painting and Paperhanging </t>
  </si>
  <si>
    <t xml:space="preserve"> St. Lucie West Centennial High School</t>
  </si>
  <si>
    <t>Port St. Lucie, FL, USA</t>
  </si>
  <si>
    <t xml:space="preserve">Nordson-Asymtek / ViaSat / Families of Team 2102 / Qualcomm / AFCEA San Diego / NASA / San Dieguito High School Academy  Associated Student Body &amp; San Dieguito High Academy </t>
  </si>
  <si>
    <t xml:space="preserve"> San Dieguito High Academy</t>
  </si>
  <si>
    <t>Encinitas, California, USA</t>
  </si>
  <si>
    <t>Mr. Snaake</t>
  </si>
  <si>
    <t>2015 Central Valley Regional - Judges' Award&lt;/p&gt;2015 Central Valley Regional - Regional Finalists&lt;/p&gt;2015 Central Valley Regional - FIRST Dean's List Finalist Award&lt;/p&gt;2015 San Diego Regional - Quality Award sponsored by Motorola&lt;/p&gt;2015 San Diego Regional - Woodie Flowers Finalist Award&lt;/p&gt;</t>
  </si>
  <si>
    <t>Fisherman</t>
  </si>
  <si>
    <t xml:space="preserve">NASA/Comcast Cable/Gloucester Education Foundation (GEF) </t>
  </si>
  <si>
    <t xml:space="preserve"> Gloucester High School</t>
  </si>
  <si>
    <t>Gloucester, MA, USA</t>
  </si>
  <si>
    <t xml:space="preserve">Boston Scientific </t>
  </si>
  <si>
    <t xml:space="preserve"> Worcester South High School</t>
  </si>
  <si>
    <t>University Park</t>
  </si>
  <si>
    <t xml:space="preserve">Nypro </t>
  </si>
  <si>
    <t xml:space="preserve"> University Park High School</t>
  </si>
  <si>
    <t xml:space="preserve">Luck Stone Corporation/Rockwell Automation/Goochland Rotary /TKL Products Corp/J. Sargeant Reynolds Community College &amp; Goochland High </t>
  </si>
  <si>
    <t xml:space="preserve"> Goochland Middle</t>
  </si>
  <si>
    <t>Goochland, Virginia, USA</t>
  </si>
  <si>
    <t xml:space="preserve">GE Volunteers/Raytheon/BAE Systems &amp; Lake Taylor High </t>
  </si>
  <si>
    <t>Team Awkward Turtle</t>
  </si>
  <si>
    <t xml:space="preserve">Microsoft Corporation / Teradata / Dashiell / US Case / Eclectech, Inc / Black And Veatch / ASME / Smith-Debnam / North State Storage / NASA / Daniel's </t>
  </si>
  <si>
    <t xml:space="preserve"> Southwest Wake Robotics Booster Club</t>
  </si>
  <si>
    <t xml:space="preserve"> Southeast High School</t>
  </si>
  <si>
    <t>CHS</t>
  </si>
  <si>
    <t xml:space="preserve">Smith Family Foundation/Karl Marks, Individual Contributor/ThingMagic Inc. </t>
  </si>
  <si>
    <t xml:space="preserve"> Charlestown High School</t>
  </si>
  <si>
    <t>Charlestown, MA, USA</t>
  </si>
  <si>
    <t>Eagle's Aerie Schools/Employees of Microchip Technology Inc.</t>
  </si>
  <si>
    <t>PHP Robo Warriors</t>
  </si>
  <si>
    <t xml:space="preserve"> Multi-Talent Resource Center (MTRC)</t>
  </si>
  <si>
    <t>Pembroke Twnshp, IL, USA</t>
  </si>
  <si>
    <t xml:space="preserve">Baxter/Navistar/Motorola Foundation </t>
  </si>
  <si>
    <t xml:space="preserve"> Mundelein Cons High School</t>
  </si>
  <si>
    <t>Mundelein, Illinois, USA</t>
  </si>
  <si>
    <t>Arion</t>
  </si>
  <si>
    <t>Dane County Robotics</t>
  </si>
  <si>
    <t xml:space="preserve">NASA/GlobalQuota/Dane County Robotics </t>
  </si>
  <si>
    <t xml:space="preserve"> Stoughton High School</t>
  </si>
  <si>
    <t>Stoughton, WI, USA</t>
  </si>
  <si>
    <t>The West Georgia Wolvotics</t>
  </si>
  <si>
    <t>NASA/The Advanced Academy of Georgia</t>
  </si>
  <si>
    <t>Carrollton, GA, USA</t>
  </si>
  <si>
    <t>SCAR (Sequoyah Computer Animation and Robotics)</t>
  </si>
  <si>
    <t xml:space="preserve">Southern Engineering Services / GE Volunteers / SRT-Nypro / ITT </t>
  </si>
  <si>
    <t xml:space="preserve"> Sequoyah High School</t>
  </si>
  <si>
    <t>Canton, GA, USA</t>
  </si>
  <si>
    <t>doncaster</t>
  </si>
  <si>
    <t>Doncaster Aimhigher high school</t>
  </si>
  <si>
    <t>doncaster, ENG, Kingdom</t>
  </si>
  <si>
    <t>Mecha Clerks</t>
  </si>
  <si>
    <t xml:space="preserve">HAC DC / DEPARTMENT OF THE NAVY / The Boeing Company / BAE SYSTEMS / DC Public Schools System </t>
  </si>
  <si>
    <t xml:space="preserve"> CARDOZO SHS</t>
  </si>
  <si>
    <t xml:space="preserve">Micron Technology, Inc./Hewlett Packard/Boise Schools Educational Foundation/Laura Moore Cunningham Foundation/J.C. Jeker Foundation </t>
  </si>
  <si>
    <t xml:space="preserve"> Treasure Valley Math/Science</t>
  </si>
  <si>
    <t>Boise, Idaho, USA</t>
  </si>
  <si>
    <t>2014 Las Vegas Regional - Innovation in Control Award sponsored by Rockwell Automation&lt;/p&gt;2014 Utah Regional - Regional Winner&lt;/p&gt;2014 Utah Regional - Innovation in Control Award sponsored by Rockwell Automation&lt;/p&gt;2015 Arizona West Regional - Regional Winners&lt;/p&gt;2015 Arizona West Regional - Innovation in Control Award sponsored by Rockwell Automation&lt;/p&gt;2015 Tesla Division - Industrial Design Award sponsored by General Motors&lt;/p&gt;2015 Utah Regional - Regional Finalists&lt;/p&gt;2015 Utah Regional - Excellence in Engineering Award sponsored by Delphi&lt;/p&gt;2015 Utah Regional - Woodie Flowers Finalist Award&lt;/p&gt;</t>
  </si>
  <si>
    <t>X-Factor</t>
  </si>
  <si>
    <t xml:space="preserve">BAE Systems/Aurora Flight Sciences/Bluefin Robotics/Olin College of Engineering/Textron </t>
  </si>
  <si>
    <t xml:space="preserve"> The Engineering School, Community Academy of Science and Health</t>
  </si>
  <si>
    <t>Urban Science</t>
  </si>
  <si>
    <t xml:space="preserve"> Urban Science Academy High School</t>
  </si>
  <si>
    <t>West Roxbury, MA, USA</t>
  </si>
  <si>
    <t>BCLA</t>
  </si>
  <si>
    <t xml:space="preserve">Smith Family Foundation of Boston </t>
  </si>
  <si>
    <t xml:space="preserve"> Boston Community Leadership Academy</t>
  </si>
  <si>
    <t>JQUS</t>
  </si>
  <si>
    <t xml:space="preserve">BAE Systems/Smith Family Foundation </t>
  </si>
  <si>
    <t xml:space="preserve"> Josiah Quincy Upper High School</t>
  </si>
  <si>
    <t>SciTech</t>
  </si>
  <si>
    <t xml:space="preserve">BAE Systems/Salt River Project/Industrial Metal Supply/ACE Auto </t>
  </si>
  <si>
    <t xml:space="preserve"> Cesar Chavez High School</t>
  </si>
  <si>
    <t xml:space="preserve">United Health </t>
  </si>
  <si>
    <t xml:space="preserve"> Southwest Senior High</t>
  </si>
  <si>
    <t>Minneapolis, Minnesota, USA</t>
  </si>
  <si>
    <t>Kayak</t>
  </si>
  <si>
    <t xml:space="preserve">Autodesk/Ripley Comegys/Maxfield Family Fund/Encoder Products Company/Mountain Ledgers/Badger Boosters/NIDA </t>
  </si>
  <si>
    <t>Bonners Ferry, Idaho, USA</t>
  </si>
  <si>
    <t>SALT</t>
  </si>
  <si>
    <t>2015 Western Canada Regional - Regional Winners&lt;/p&gt;2015 Western Canada Regional - Entrepreneurship Award sponsored by Kleiner Perkins Caufield and Byers&lt;/p&gt;</t>
  </si>
  <si>
    <t xml:space="preserve">NASA/Maryland Space Grant Consortium/Morgan State University/NASA </t>
  </si>
  <si>
    <t xml:space="preserve"> Mergenthaler Vocational Technical High School</t>
  </si>
  <si>
    <t>H.E.A.T.</t>
  </si>
  <si>
    <t xml:space="preserve"> Lewis County High School</t>
  </si>
  <si>
    <t>Hohenwald, TN, USA</t>
  </si>
  <si>
    <t xml:space="preserve"> Corona del Sol High School and McClintock High School</t>
  </si>
  <si>
    <t xml:space="preserve">Enseo, Inc. / Qualcomm / nVIDIA / Xilinx, Inc / Dassault  Systemes / Exatron / Nguyen Family / Mullins Family </t>
  </si>
  <si>
    <t>2014 Central Valley Regional - Regional Winner&lt;/p&gt;2014 Chezy Champs - Finalist&lt;/p&gt;</t>
  </si>
  <si>
    <t xml:space="preserve">Neighborhood Group/Illinois Manufacturing Foundation </t>
  </si>
  <si>
    <t xml:space="preserve"> Farragut Career Academy Hs</t>
  </si>
  <si>
    <t>Oxford High School</t>
  </si>
  <si>
    <t>Oxford, Michigan, USA</t>
  </si>
  <si>
    <t>2014 Michigan FRC State Championship - Team Spirit Award sponsored by Chrysler&lt;/p&gt;2014 Great Lakes Bay Region FIRST Robotics District Competition - District Chairman's Award&lt;/p&gt;2014 Waterford FIRST Robotics District Competition - Quality Award sponsored by Motorola&lt;/p&gt;2015 FIM District - Bedford Event - District Engineering Inspiration Award&lt;/p&gt;2015 FIRST in Michigan District Championship - Regional Chairman's Award&lt;/p&gt;2015 FIRST in Michigan District Championship - FIRST Dean's List Finalist Award&lt;/p&gt;2015 FIM District - Waterford Event - District Chairman's Award&lt;/p&gt;2015 FIM District - Waterford Event - District Event Winner&lt;/p&gt;2015 FIM District - West Michigan Event - District Event Winner&lt;/p&gt;2015 FIM District - West Michigan Event - Gracious Professionalism Award sponsored by Johnson &amp; Johnson&lt;/p&gt;2015 FIM District - West Michigan Event - Industrial Safety Award sponsored by Underwriters Laboratories&lt;/p&gt;2015 Tesla Division - Championship Subdivision Finalist&lt;/p&gt;</t>
  </si>
  <si>
    <t>Road Runners</t>
  </si>
  <si>
    <t xml:space="preserve">The Best - </t>
  </si>
  <si>
    <t xml:space="preserve"> SECTA High School</t>
  </si>
  <si>
    <t>Team Synergy</t>
  </si>
  <si>
    <t xml:space="preserve">Novartis Pharmaceuticals / ADP Foundation / The Hilliard House </t>
  </si>
  <si>
    <t xml:space="preserve"> Pemberton Township High School</t>
  </si>
  <si>
    <t>Pemberton, NJ, USA</t>
  </si>
  <si>
    <t>DE LA SALLE HIGH SCHOOL</t>
  </si>
  <si>
    <t>Concord, California, USA</t>
  </si>
  <si>
    <t>Lakeview</t>
  </si>
  <si>
    <t xml:space="preserve">NASA / M. J. Murdock Charitable Trust / Lumberman's / Outback Manufacturing / Trossen Robotics </t>
  </si>
  <si>
    <t>Laleview, OR, USA</t>
  </si>
  <si>
    <t xml:space="preserve">Boeing/JSO Technology/ILC Alumni Association </t>
  </si>
  <si>
    <t>Eau Claire, Wisconsin, USA</t>
  </si>
  <si>
    <t xml:space="preserve">Sacred Heart Preparatory </t>
  </si>
  <si>
    <t xml:space="preserve"> SACRED HEART PREPARATORY</t>
  </si>
  <si>
    <t>GatorBot</t>
  </si>
  <si>
    <t xml:space="preserve">GM Foundation/Trescal Dynamic Technology, Inc./Mega Coney Island/High Octane Printing/cfi Medical/Vic Canever Chevrolet/Lake Fenton Community Schools/State of Michigan/mid-state bolt &amp; screw/Mancino's of Fenton/Curtis-Wolverton VFW Post 3243 </t>
  </si>
  <si>
    <t>2014 Great Lakes Bay Region FIRST Robotics District Competition - Finalist&lt;/p&gt;</t>
  </si>
  <si>
    <t xml:space="preserve">Wagstaff/Microsoft/Eastern Washington University/Itron/Haskins Steel/F5/CenturyLink </t>
  </si>
  <si>
    <t>2014 PNW FIRST Robotics Auburn District Event - Finalist&lt;/p&gt;2014 PNW FIRST Robotics Eastern Washington University District Event - Gracious Professionalism? Award sponsored by Johnson &amp; Johnson&lt;/p&gt;2015 PNW District - West Valley Event - District Event Finalist&lt;/p&gt;2015 PNW District - West Valley Event - Team Spirit Award sponsored by Chrysler&lt;/p&gt;</t>
  </si>
  <si>
    <t>Altek/Wagstaff  Inc./f5 Corporation &amp; East Valley High School&amp;Extension &amp; East Valley High School</t>
  </si>
  <si>
    <t>Extension</t>
  </si>
  <si>
    <t xml:space="preserve">Central Valley School District/F5/OSPI-WA State/Itron/Wagstaff/The Kitchen Place/American Alloy/Hotstart/Baldwin Sign/Pasco Machine/Great Floors/Intermountain Wood Products </t>
  </si>
  <si>
    <t>Spokane Valley, Washington, USA</t>
  </si>
  <si>
    <t>2015 PNW District - Central Washington University Event - Judges' Award&lt;/p&gt;</t>
  </si>
  <si>
    <t>W-Squared</t>
  </si>
  <si>
    <t xml:space="preserve">Boeing / Northrop Grumman / El Camino College </t>
  </si>
  <si>
    <t xml:space="preserve"> Chadwick School</t>
  </si>
  <si>
    <t>Palos Verdes Peninsula, CA, USA</t>
  </si>
  <si>
    <t xml:space="preserve">Triton College </t>
  </si>
  <si>
    <t xml:space="preserve"> Proviso Math and Science Academy</t>
  </si>
  <si>
    <t>Forest Park, Illinois, USA</t>
  </si>
  <si>
    <t xml:space="preserve">VMA/Rotomation/Thomas &amp; Betts/Germfree/Boeing/Ford Motor Co./Raydon Corporation/Embry-Riddle Aeronautical University &amp; Spruce Creek High School </t>
  </si>
  <si>
    <t>Volusia County, Florida, USA</t>
  </si>
  <si>
    <t>AzTechs</t>
  </si>
  <si>
    <t>William Moreno Jr High School</t>
  </si>
  <si>
    <t>Calexico, CA, USA</t>
  </si>
  <si>
    <t xml:space="preserve">Sergey Brin-Ann Wojcicki Foundation / Google &amp; HJHS Technology &amp; Engineering Design Academy </t>
  </si>
  <si>
    <t xml:space="preserve">Boeing/Bezos Foundation/CSTEM/Houston Robotics </t>
  </si>
  <si>
    <t xml:space="preserve"> Sharpstown High School</t>
  </si>
  <si>
    <t xml:space="preserve">National Instruments/NASA/Freescale Foundation/Texas Workforce Commission/FIRST in Texas/Solidworks/REV Robotics/University of Texas at Austin/ausTIN CANs Supporters Group </t>
  </si>
  <si>
    <t xml:space="preserve"> Anderson H S</t>
  </si>
  <si>
    <t>2014 Archimedes Division - Engineering Inspiration&lt;/p&gt;2014 Dallas Regional - Regional Finalist&lt;/p&gt;2014 Dallas Regional - Entrepreneurship Award sponsored by Kleiner Perkins Caufield and Byers&lt;/p&gt;2014 Alamo Regional sponsored by Rackspace Hosting - Engineering Inspiration&lt;/p&gt;2015 Alamo Regional sponsored by Rackspace Hosting - Regional Finalists&lt;/p&gt;2015 Alamo Regional sponsored by Rackspace Hosting - FIRST Dean's List Finalist Award&lt;/p&gt;</t>
  </si>
  <si>
    <t>RoboPirates</t>
  </si>
  <si>
    <t xml:space="preserve">Abbott Diabetes Care, A Div. of Abbot Laboratories/BAE Systems/ACE Hardware of San Leandro/Coast Aluminum and Architectural, INC./Wal*Mart/OSI </t>
  </si>
  <si>
    <t xml:space="preserve"> San Leandro High School</t>
  </si>
  <si>
    <t>San Leandro, CA, USA</t>
  </si>
  <si>
    <t xml:space="preserve">Underwriter's Laboratories/County Line Hardware/Sign A Rama </t>
  </si>
  <si>
    <t>Huntington Station, New York, USA</t>
  </si>
  <si>
    <t>WALL-E</t>
  </si>
  <si>
    <t>2014 SBPLI Long Island Regional - FIRST Dean's List Finalist&lt;/p&gt;</t>
  </si>
  <si>
    <t>MacAttacks</t>
  </si>
  <si>
    <t xml:space="preserve"> McKinley Prep High School</t>
  </si>
  <si>
    <t>ChromePanthers</t>
  </si>
  <si>
    <t xml:space="preserve">Affiliated Construction Specialists Inc. / ASI Improvement Co. / Airgas </t>
  </si>
  <si>
    <t xml:space="preserve"> Lapeer West High School</t>
  </si>
  <si>
    <t>2164 The Corps</t>
  </si>
  <si>
    <t xml:space="preserve">Sonic Drive-In Harrisonville, MO / Baptist Missionary Transportation Ministry / Honeywell / Eerle M. Jorgensen Company / Families of Team 2164 &amp; Harrisonville High </t>
  </si>
  <si>
    <t xml:space="preserve"> Cass County 4-H</t>
  </si>
  <si>
    <t>Harrisonville, Missouri, USA</t>
  </si>
  <si>
    <t>Low Rider</t>
  </si>
  <si>
    <t xml:space="preserve">Phillips 66 / Conoco Phillips / AEP / Bartlesville Rotary Club </t>
  </si>
  <si>
    <t>Bartlesville, Oklahoma, USA</t>
  </si>
  <si>
    <t>Bluebotics</t>
  </si>
  <si>
    <t xml:space="preserve">Appleby College / Extrude-A-Trim / Entripy Custom Clothing / University of Toronto / MDA Robotics </t>
  </si>
  <si>
    <t xml:space="preserve"> Appleby College (High School)</t>
  </si>
  <si>
    <t>Northwest Missouri State University - Missouri Academy</t>
  </si>
  <si>
    <t>Maryville, Missouri, USA</t>
  </si>
  <si>
    <t xml:space="preserve">Pfizer/NDEP-Naval Submarine Base/Applied Physical Sciences/The Hillery Company/SolidWorks </t>
  </si>
  <si>
    <t xml:space="preserve"> Robert E Fitch High School </t>
  </si>
  <si>
    <t>Groton, Connecticut, USA</t>
  </si>
  <si>
    <t>2014 Groton District Event - Creativity Award sponsored by Xerox&lt;/p&gt;2014 New England FRC Region Championship - Innovation in Control Award sponsored by Rockwell Automation&lt;/p&gt;2014 Rhode Island District Event - Finalist&lt;/p&gt;2014 Rhode Island District Event - Innovation in Control Award sponsored by Rockwell Automation&lt;/p&gt;2015 NE District - Pioneer Valley Event - District Event Winner&lt;/p&gt;2015 NE FIRST District Championship presented by United Technologies - Innovation in Control Award sponsored by Rockwell Automation&lt;/p&gt;</t>
  </si>
  <si>
    <t xml:space="preserve">Boston Scientific Corp/PTC/UTC - United Technologies/Milwaukee School of Engineering/Seagate/Skyline Displays/Dell/The Furniture Source/Rotary Club of Prior Lake/Lunds &amp; Byerlys Grocery/NASA/Stratasys </t>
  </si>
  <si>
    <t>Prior Lake/Savage, Minnesota, USA</t>
  </si>
  <si>
    <t>Percival</t>
  </si>
  <si>
    <t>2014 Curie Division - Imagery Award in honor of Jack Kamen&lt;/p&gt;2014 Lake Superior Regional - Team Spirit Award sponsored by Chrysler&lt;/p&gt;2014 Minnesota North Star Regional - Regional Chairman's Award&lt;/p&gt;2014 Minnesota North Star Regional - Entrepreneurship Award sponsored by Kleiner Perkins Caufield and Byers&lt;/p&gt;2015 Northern Lights Regional - Industrial Design Award sponsored by General Motors&lt;/p&gt;2015 Wisconsin Regional - Regional Engineering Inspiration Award&lt;/p&gt;</t>
  </si>
  <si>
    <t>Glastonbury, Connecticut, USA</t>
  </si>
  <si>
    <t>2015 NE District - Hartford Event - Industrial Design Award sponsored by General Motors&lt;/p&gt;2015 NE District - Hartford Event - District Event Finalist&lt;/p&gt;2015 NE District - Waterbury Event - Industrial Design Award sponsored by General Motors&lt;/p&gt;</t>
  </si>
  <si>
    <t xml:space="preserve">Crown Point Community Foundation/Burrell Family Foundation/REMAX Pace Realty &amp; Crown Point High School </t>
  </si>
  <si>
    <t>Crown Point, Indiana, USA</t>
  </si>
  <si>
    <t>2015 IN District - Purdue Event - Gracious Professionalism Award sponsored by Johnson &amp; Johnson&lt;/p&gt;</t>
  </si>
  <si>
    <t>Street Legal</t>
  </si>
  <si>
    <t xml:space="preserve">Parker Hannifin/Advanced Polymer Coatings Ltd./JBC Technologies/American Tank and Fabricating Co/Pointe Blank Solutions/Alphaport </t>
  </si>
  <si>
    <t xml:space="preserve"> St Edward High School</t>
  </si>
  <si>
    <t>Lakewood, Ohio, USA</t>
  </si>
  <si>
    <t>Shia LaBot</t>
  </si>
  <si>
    <t>Robo Rocks</t>
  </si>
  <si>
    <t xml:space="preserve">USMI/AVL/Mississippi Power/MS Delta American Legion Post 1776 </t>
  </si>
  <si>
    <t xml:space="preserve"> St. Stanislaus College High School</t>
  </si>
  <si>
    <t>Bay St. Louis, MS, USA</t>
  </si>
  <si>
    <t xml:space="preserve">Boeing/US Bank/Raytheon </t>
  </si>
  <si>
    <t xml:space="preserve"> Verbum Dei High School</t>
  </si>
  <si>
    <t>Watts, CA, USA</t>
  </si>
  <si>
    <t xml:space="preserve">3M/Boston Scientific/Veritas/Hubbard Broadcasting &amp; Math </t>
  </si>
  <si>
    <t>Woodbury, Minnesota, USA</t>
  </si>
  <si>
    <t>2014 Northern Lights Regional - Regional Winner&lt;/p&gt;2014 Northern Lights Regional - Industrial Safety Award sponsored by Underwriters Laboratories&lt;/p&gt;2014 Northern Lights Regional - Excellence in Engineering Award sponsored by Delphi&lt;/p&gt;2014 Minnesota North Star Regional - Industrial Safety Award sponsored by Underwriters Laboratories&lt;/p&gt;2014 Minnesota North Star Regional - Creativity Award sponsored by Xerox&lt;/p&gt;2014 Minnesota North Star Regional - Woodie Flowers Finalist Award&lt;/p&gt;2014 Minnesota North Star Regional - FIRST Dean's List Finalist&lt;/p&gt;2015 Minnesota North Star Regional - Entrepreneurship Award sponsored by Kleiner Perkins Caufield and Byers&lt;/p&gt;</t>
  </si>
  <si>
    <t>MAD SCIENTIST ASSOCIATION</t>
  </si>
  <si>
    <t xml:space="preserve"> Starkville Academy</t>
  </si>
  <si>
    <t>Starkville, MS, USA</t>
  </si>
  <si>
    <t xml:space="preserve"> VISITATION SCHOOL</t>
  </si>
  <si>
    <t>Mendota Heights, Minnesota, USA</t>
  </si>
  <si>
    <t>Hopper</t>
  </si>
  <si>
    <t>2014 Einstein Field - FIRST Dean's List Award&lt;/p&gt;2014 Lake Superior Regional - Quality Award sponsored by Motorola&lt;/p&gt;2014 Lake Superior Regional - FIRST Dean's List Finalist&lt;/p&gt;2014 Minnesota North Star Regional - Regional Winner&lt;/p&gt;2014 Minnesota North Star Regional - Judges Award&lt;/p&gt;2015 Lake Superior Regional - FIRST Dean's List Finalist Award&lt;/p&gt;</t>
  </si>
  <si>
    <t>RioBotics</t>
  </si>
  <si>
    <t xml:space="preserve">Haas Automation </t>
  </si>
  <si>
    <t xml:space="preserve"> Rio Mesa High School</t>
  </si>
  <si>
    <t>Oxnard, CA, USA</t>
  </si>
  <si>
    <t xml:space="preserve">NDEP/Sun Chemical Corporation/Valspar/Lockheed Martin/Mercer County Improvement Authority/FMC Technologies/HTEA and NJEA/Bristol-Myers Squibb/Princeton Partners, Inc/Nav-Air </t>
  </si>
  <si>
    <t xml:space="preserve"> Hamilton East  Steinert</t>
  </si>
  <si>
    <t>Hamilton, New Jersey, USA</t>
  </si>
  <si>
    <t>2014 Mid-Atlantic Robotics FRC Region Championship - Excellence in Engineering Award sponsored by Delphi&lt;/p&gt;2014 MAR FIRST Robotics Bridgewater-Raritan District Competition - Entrepreneurship Award sponsored by Kleiner Perkins Caufield and Byers&lt;/p&gt;2014 MAR FIRST Robotics Lenape-Seneca District Competition - Excellence in Engineering Award sponsored by Delphi&lt;/p&gt;2014 MAR FIRST Robotics Springside Chestnut Hill District Competition - Excellence in Engineering Award sponsored by Delphi&lt;/p&gt;2015 MAR District - Seneca Event - Team Spirit Award sponsored by Chrysler&lt;/p&gt;</t>
  </si>
  <si>
    <t xml:space="preserve">Medtronic </t>
  </si>
  <si>
    <t xml:space="preserve"> Blaine Senior High</t>
  </si>
  <si>
    <t>Blaine, Minnesota, USA</t>
  </si>
  <si>
    <t>2014 Minnesota 10000 Lakes Regional - Industrial Design Award sponsored by General Motors&lt;/p&gt;</t>
  </si>
  <si>
    <t>Tyborgs</t>
  </si>
  <si>
    <t xml:space="preserve">Chalmette Refining/NASA &amp; St. Tammany Parish Public Schools </t>
  </si>
  <si>
    <t xml:space="preserve">Entergy/DOW/Leidos/ARKEMA/Royal Productions/Mississippi River Equipment Co, Inc./Paramount Pest Management/Allen's Ace Hardware </t>
  </si>
  <si>
    <t>Boutte, Louisiana, USA</t>
  </si>
  <si>
    <t>Team Injun Ingenuity</t>
  </si>
  <si>
    <t>Alchesay High School</t>
  </si>
  <si>
    <t xml:space="preserve">TDSB  </t>
  </si>
  <si>
    <t>ZERO DEGREES</t>
  </si>
  <si>
    <t>Dogs of Steel</t>
  </si>
  <si>
    <t xml:space="preserve">Scitor </t>
  </si>
  <si>
    <t xml:space="preserve"> Westfield High</t>
  </si>
  <si>
    <t>Cerberus</t>
  </si>
  <si>
    <t xml:space="preserve">Santee Cooper/Horry County School District </t>
  </si>
  <si>
    <t xml:space="preserve"> Academy for Technology and Academics</t>
  </si>
  <si>
    <t>Conway, South Carolina, USA</t>
  </si>
  <si>
    <t xml:space="preserve">Stahlin Enclosures / Herff Jones Sales Recognition / Belding Tank Technology / Greenville Tool &amp; Die / Weisen Inc. / Gordon Food Service / Fleis &amp; VanDenBrink / Belding Parts Plus / Wills Insurance Agency / Chartwell Food Service / FIRST BANK WEST MICHIGAN / Digital Fabrication </t>
  </si>
  <si>
    <t xml:space="preserve"> Belding High School Technology Dept</t>
  </si>
  <si>
    <t>Belding, MI, USA</t>
  </si>
  <si>
    <t>woodland Robotics</t>
  </si>
  <si>
    <t xml:space="preserve">NASA/Chicano And Latino Engineers and Scientist Society (CALESS)/Society of Mexican American Engineers and Scientists (MAES) </t>
  </si>
  <si>
    <t xml:space="preserve"> Woodland and Pioneer High School</t>
  </si>
  <si>
    <t>Woodland, CA, USA</t>
  </si>
  <si>
    <t xml:space="preserve">Kohler Engines </t>
  </si>
  <si>
    <t xml:space="preserve"> Petal High School</t>
  </si>
  <si>
    <t>Petal, Mississippi, USA</t>
  </si>
  <si>
    <t xml:space="preserve">Nordson Corp./Hamilton Township Education Assoc. </t>
  </si>
  <si>
    <t xml:space="preserve"> Hamilton North  Nottingham</t>
  </si>
  <si>
    <t>2014 MAR FIRST Robotics Bridgewater-Raritan District Competition - Gracious Professionalism? Award sponsored by Johnson &amp; Johnson&lt;/p&gt;2015 Mid-Atlantic Robotics District Championship - Creativity Award sponsored by Xerox&lt;/p&gt;2015 MAR District - Seneca Event - Judges' Award&lt;/p&gt;2015 MAR District - Seneca Event - Industrial Safety Award sponsored by Underwriters Laboratories&lt;/p&gt;2015 MAR District - Springside Chestnut Hill Event - Imagery Award in honor of Jack Kamen&lt;/p&gt;</t>
  </si>
  <si>
    <t xml:space="preserve">NASA / Georgia-Pacific / Oregon Department of Education  / Confederated Tribes of Siletz Indians </t>
  </si>
  <si>
    <t xml:space="preserve"> NEWPORT HIGH SCHOOL</t>
  </si>
  <si>
    <t xml:space="preserve">Qualcomm/NASA/Anytime Sign Solutions </t>
  </si>
  <si>
    <t xml:space="preserve">John Deere Horicon Works/Neighborhood Group/PTC/Belke Financial Group/Milwaukee School of Engineering/Mid-States Aluminum/Industrial Controls Engineering/MEC/DuFu Engneering/Stone Foundation/Saputo Cheese/HUI/Moraine Park Technical College </t>
  </si>
  <si>
    <t xml:space="preserve"> Fond Du Lac High School</t>
  </si>
  <si>
    <t>Fond du Lac, Wisconsin, USA</t>
  </si>
  <si>
    <t>Incinerator</t>
  </si>
  <si>
    <t>2015 Wisconsin Regional - FIRST Dean's List Finalist Award&lt;/p&gt;</t>
  </si>
  <si>
    <t>B├⌐├⌐sh B├í'├íh Alchini</t>
  </si>
  <si>
    <t>Shiprock High School</t>
  </si>
  <si>
    <t>Shiprock, NM, USA</t>
  </si>
  <si>
    <t xml:space="preserve">IN-Tek IN-Kote/Frontier Electrical Supply </t>
  </si>
  <si>
    <t>New Carlisle, Indiana, USA</t>
  </si>
  <si>
    <t>2015 IN District - Purdue Event - District Event Winner&lt;/p&gt;</t>
  </si>
  <si>
    <t xml:space="preserve">TDSB /Ion Graphix/Rishav Sarma/Joyce Ma/Jay Dai and Family/Dream/Powell/Thompson/Colonial Restoration/Tokyo Auto Collision </t>
  </si>
  <si>
    <t xml:space="preserve">  L'Amoreaux Collegiate Institute</t>
  </si>
  <si>
    <t>Leghorn</t>
  </si>
  <si>
    <t>2014 Greater Toronto East Regional  - Regional Winner&lt;/p&gt;</t>
  </si>
  <si>
    <t xml:space="preserve">United Therapeutics/Booz Allen Hamilton/Leidos/Flowserve/Knorr Brake/LAI International/Verizon/Freedom Area Recreation Council/PIE3/VoiceMetrix/Carroll Technology Council/Baltimore Area Alliance (BAA)/Battery Warehouse/Land Sea Air Autonomy/Carroll County Public Schools &amp; PIE3 &amp; Liberty High &amp; Liberty Christian School &amp; Glenelg Country School </t>
  </si>
  <si>
    <t xml:space="preserve"> Oklahoma Road Middle</t>
  </si>
  <si>
    <t>Eldersburg, Maryland, USA</t>
  </si>
  <si>
    <t>2014 Crossroads Regional - Team Spirit Award sponsored by Chrysler&lt;/p&gt;</t>
  </si>
  <si>
    <t xml:space="preserve">United Association of Plumbers and Pipefitters, Local 67/Burloak Tool &amp; Die/ANIXTER Canada/Hadrian Mfg./CPI Automation/L3 Westcam/Thermofisher Scientific/Boca Bearing Company </t>
  </si>
  <si>
    <t xml:space="preserve"> M.M. Robinson High School</t>
  </si>
  <si>
    <t>Burlington, Ontario, Canada</t>
  </si>
  <si>
    <t>2014 North Bay Regional - Innovation in Control Award sponsored by Rockwell Automation&lt;/p&gt;2014 North Bay Regional - Team Spirit Award sponsored by Chrysler&lt;/p&gt;2014 Palmetto Regional - Excellence in Engineering Award sponsored by Delphi&lt;/p&gt;2015 North Bay Regional - Quality Award sponsored by Motorola&lt;/p&gt;</t>
  </si>
  <si>
    <t>TGM</t>
  </si>
  <si>
    <t xml:space="preserve">Ewing Marion Kauffman Foundation/AT&amp;T/Cerner Corporation/KC Pro Jocks, LLC/PEARCE Construction/Peterson Manufacturing/Spidertel/Sports City </t>
  </si>
  <si>
    <t xml:space="preserve"> Touch of Grace Ministries</t>
  </si>
  <si>
    <t xml:space="preserve">GE Volunteers / ABB Drives / United Technologies Corporation / Teradata / Milwaukee School of Engineering / ESI / Boyle-Frederickson / Signicast / SysLogic / Trace-A-Matic / Milwaukee Tool / Sentry Equipment / First Bank Financial Centre &amp; East High </t>
  </si>
  <si>
    <t xml:space="preserve"> Central High</t>
  </si>
  <si>
    <t>Brookfield, Wisconsin, USA</t>
  </si>
  <si>
    <t>BEAST</t>
  </si>
  <si>
    <t>2014 Archimedes Division - Quality Award sponsored by Motorola&lt;/p&gt;2014 Crossroads Regional - Judges Award&lt;/p&gt;2014 Wisconsin Regional - Regional Winner&lt;/p&gt;2014 Wisconsin Regional - Woodie Flowers Finalist Award&lt;/p&gt;2015 Wisconsin Regional - Regional Finalists&lt;/p&gt;</t>
  </si>
  <si>
    <t>Cyber-Eagles</t>
  </si>
  <si>
    <t xml:space="preserve">The Eagle Academy Foundation </t>
  </si>
  <si>
    <t xml:space="preserve"> The Eagle Academy for Young Men</t>
  </si>
  <si>
    <t xml:space="preserve">GSD Group, Inc./BAE Systems/World's Fare Donuts </t>
  </si>
  <si>
    <t xml:space="preserve"> California Crosspoint High School</t>
  </si>
  <si>
    <t>Alameda, California, USA</t>
  </si>
  <si>
    <t>Juggernauts</t>
  </si>
  <si>
    <t>The Montfort Academy</t>
  </si>
  <si>
    <t>Mount Vernon, NY, USA</t>
  </si>
  <si>
    <t>Ehret Patriots</t>
  </si>
  <si>
    <t xml:space="preserve">New South Parking / I TT Technical Institute </t>
  </si>
  <si>
    <t xml:space="preserve"> John Ehret High School</t>
  </si>
  <si>
    <t xml:space="preserve">Medtronic Inc./PTC </t>
  </si>
  <si>
    <t xml:space="preserve"> White Bear South Campus Senior</t>
  </si>
  <si>
    <t>White Bear Lake, Minnesota, USA</t>
  </si>
  <si>
    <t>AlVen</t>
  </si>
  <si>
    <t>Makif Dalet</t>
  </si>
  <si>
    <t xml:space="preserve">B.V.R Systems / FIRST Israel </t>
  </si>
  <si>
    <t xml:space="preserve"> Makif Daled High School</t>
  </si>
  <si>
    <t>Ashdod, D, Israel</t>
  </si>
  <si>
    <t>Rabin HS</t>
  </si>
  <si>
    <t xml:space="preserve">Teva / FIRST Israel </t>
  </si>
  <si>
    <t xml:space="preserve"> Makif Rabin High School</t>
  </si>
  <si>
    <t>Yarka High School</t>
  </si>
  <si>
    <t xml:space="preserve">FIRST Israel </t>
  </si>
  <si>
    <t xml:space="preserve"> Yarka High School</t>
  </si>
  <si>
    <t>Yarka, Z, Israel</t>
  </si>
  <si>
    <t>Ort IAI</t>
  </si>
  <si>
    <t xml:space="preserve">Israel Aircraft Industries </t>
  </si>
  <si>
    <t xml:space="preserve"> Ort Israel Aircraft Industries High School</t>
  </si>
  <si>
    <t xml:space="preserve">Nesher/ELAL/Motorola Solutions IL </t>
  </si>
  <si>
    <t xml:space="preserve"> Atid Lod</t>
  </si>
  <si>
    <t>Lod, HaMerkaz (Central), Israel</t>
  </si>
  <si>
    <t>Phenias</t>
  </si>
  <si>
    <t>2014 Israel Regional - Gracious Professionalism? Award sponsored by Johnson &amp; Johnson&lt;/p&gt;2015 Israel Regional - Woodie Flowers Finalist Award&lt;/p&gt;</t>
  </si>
  <si>
    <t xml:space="preserve">RASHI fund/ROBOTEC/Nahariya Municipality/AMAL </t>
  </si>
  <si>
    <t xml:space="preserve"> Shehakim Nahariya High School</t>
  </si>
  <si>
    <t>Nahariya, HaZafon (Northern), Israel</t>
  </si>
  <si>
    <t>ASSIT</t>
  </si>
  <si>
    <t xml:space="preserve">Israel Navy Ship Yard </t>
  </si>
  <si>
    <t xml:space="preserve"> Yemin Orde High School</t>
  </si>
  <si>
    <t>Yemin Orde, HA, Israel</t>
  </si>
  <si>
    <t>Akkoleon</t>
  </si>
  <si>
    <t xml:space="preserve">Sacta Rashi Foundation </t>
  </si>
  <si>
    <t xml:space="preserve"> Ort Akko High School</t>
  </si>
  <si>
    <t>Akko, Z, Israel</t>
  </si>
  <si>
    <t>robodim</t>
  </si>
  <si>
    <t xml:space="preserve"> zinman grop amal</t>
  </si>
  <si>
    <t>Dimona, HaDarom (Southern), Israel</t>
  </si>
  <si>
    <t>Kiryat Motzkin</t>
  </si>
  <si>
    <t xml:space="preserve">Paz Oil </t>
  </si>
  <si>
    <t xml:space="preserve"> Kiryat Motzkin High School</t>
  </si>
  <si>
    <t>Kiryat Motzkin, Z, Israel</t>
  </si>
  <si>
    <t>Megahurts</t>
  </si>
  <si>
    <t xml:space="preserve"> Brehm Preparatory School, Inc.</t>
  </si>
  <si>
    <t>Carbondale, IL, USA</t>
  </si>
  <si>
    <t xml:space="preserve">3M / Thomson Reuters / HBFuller / Ergotron / Xcel Energy / Lancet Software / Gopher Resource / Skyline Exhibits </t>
  </si>
  <si>
    <t xml:space="preserve"> Eagan Senior High</t>
  </si>
  <si>
    <t>Eagan, Minnesota, USA</t>
  </si>
  <si>
    <t>2015 Central Illinois Regional - Regional Winners&lt;/p&gt;2015 Central Illinois Regional - Industrial Safety Award sponsored by Underwriters Laboratories&lt;/p&gt;2015 Central Illinois Regional - Entrepreneurship Award sponsored by Kleiner Perkins Caufield and Byers&lt;/p&gt;2015 Minnesota North Star Regional - Industrial Safety Award sponsored by Underwriters Laboratories&lt;/p&gt;2015 Minnesota North Star Regional - Regional Engineering Inspiration Award&lt;/p&gt;</t>
  </si>
  <si>
    <t>Mandeville , Louisiana, USA</t>
  </si>
  <si>
    <t>Abes</t>
  </si>
  <si>
    <t xml:space="preserve">Andrews Space Incorporated/Bezos Family Foundation </t>
  </si>
  <si>
    <t>B-ROC</t>
  </si>
  <si>
    <t xml:space="preserve">University of Pennsylvania School of Engineering and Applied Sciences </t>
  </si>
  <si>
    <t xml:space="preserve"> Mariana Bracetti Academy Charter High School</t>
  </si>
  <si>
    <t>RoboPhoenix</t>
  </si>
  <si>
    <t xml:space="preserve">Johnson Controls Inc. / Renaissance High School-Detroit Public Schools / FIRST in Michigan / MEZ- University of Michigan / Ford Motor Company  </t>
  </si>
  <si>
    <t xml:space="preserve"> RENAISSANCE HIGH SCHOOL</t>
  </si>
  <si>
    <t>DETROIT, Michigan, USA</t>
  </si>
  <si>
    <t>2015 FIM District - Southfield Event - District Event Finalist&lt;/p&gt;</t>
  </si>
  <si>
    <t>R.U.S.T</t>
  </si>
  <si>
    <t xml:space="preserve">Caterpillar, Inc. / The Boeing Company &amp; SECONDARY TECHNICAL EDUC. PROG. </t>
  </si>
  <si>
    <t xml:space="preserve"> CHAMPLIN PARK SENIOR HIGH</t>
  </si>
  <si>
    <t>Anoka, Minnesota, USA</t>
  </si>
  <si>
    <t>Tote-Zilla</t>
  </si>
  <si>
    <t>Bronco's</t>
  </si>
  <si>
    <t xml:space="preserve">NASA/Eagle Air Med/JM Welding/Recapture Metals/Energy Solutions </t>
  </si>
  <si>
    <t xml:space="preserve"> San Juan School District</t>
  </si>
  <si>
    <t>Blanding, UT, USA</t>
  </si>
  <si>
    <t xml:space="preserve">Medtronic/Fridley High School </t>
  </si>
  <si>
    <t xml:space="preserve"> Fridley Senior High</t>
  </si>
  <si>
    <t>Fridley, Minnesota, USA</t>
  </si>
  <si>
    <t>2014 Minnesota 10000 Lakes Regional - Regional Winner&lt;/p&gt;</t>
  </si>
  <si>
    <t xml:space="preserve">General Motors/Xerox/Carosa Stanton Asset Management &amp; Honeoye Falls-Lima Senior High School </t>
  </si>
  <si>
    <t xml:space="preserve"> Rush-Henrietta Senior High School</t>
  </si>
  <si>
    <t>Honeoye Falls, New York, USA</t>
  </si>
  <si>
    <t>Iota</t>
  </si>
  <si>
    <t>2014 Finger Lakes Regional  - Excellence in Engineering Award sponsored by Delphi&lt;/p&gt;2014 Finger Lakes Regional  - FIRST Dean's List Finalist&lt;/p&gt;2015 Finger Lakes Regional - Judges' Award&lt;/p&gt;2015 Greater Toronto East Regional - Industrial Design Award sponsored by General Motors&lt;/p&gt;</t>
  </si>
  <si>
    <t>ROBOSHOP</t>
  </si>
  <si>
    <t xml:space="preserve">Colonial School District </t>
  </si>
  <si>
    <t xml:space="preserve"> Plymouth Whitemarsh High School</t>
  </si>
  <si>
    <t>Plymouth Meeting, PA, USA</t>
  </si>
  <si>
    <t xml:space="preserve">General Motors/Herzliya Municipality </t>
  </si>
  <si>
    <t xml:space="preserve"> Handasaim Herzliya </t>
  </si>
  <si>
    <t>Herzliya, HaMerkaz (Central), Israel</t>
  </si>
  <si>
    <t>2014 Israel Regional - Team Spirit Award sponsored by Chrysler&lt;/p&gt;2015 Israel Regional - FIRST Dean's List Finalist Award&lt;/p&gt;</t>
  </si>
  <si>
    <t xml:space="preserve">Unitronics/Extal/Motorola  solutions   </t>
  </si>
  <si>
    <t xml:space="preserve"> SHOHAM</t>
  </si>
  <si>
    <t>Shoham, HaMerkaz (Central), Israel</t>
  </si>
  <si>
    <t>penguin</t>
  </si>
  <si>
    <t>2014 Israel Regional - Regional Finalist&lt;/p&gt;</t>
  </si>
  <si>
    <t xml:space="preserve">Pentair, Inc. </t>
  </si>
  <si>
    <t xml:space="preserve"> Anoka Senior High</t>
  </si>
  <si>
    <t>2014 Minnesota 10000 Lakes Regional - Quality Award sponsored by Motorola&lt;/p&gt;2014 Minnesota 10000 Lakes Regional - Woodie Flowers Finalist Award&lt;/p&gt;</t>
  </si>
  <si>
    <t>Alternating Current</t>
  </si>
  <si>
    <t>Nikolai</t>
  </si>
  <si>
    <t>2014 MAR FIRST Robotics Hatboro-Horsham District Competition - Finalist&lt;/p&gt;</t>
  </si>
  <si>
    <t>Abraxas Metal Heads</t>
  </si>
  <si>
    <t xml:space="preserve">Qualcomm/BAE Systems </t>
  </si>
  <si>
    <t xml:space="preserve"> Abraxas High School</t>
  </si>
  <si>
    <t>Genese Team</t>
  </si>
  <si>
    <t>Colegio Genese High School</t>
  </si>
  <si>
    <t>Sao Paulo, SP, Brazil</t>
  </si>
  <si>
    <t>The Junkyard Robo's</t>
  </si>
  <si>
    <t xml:space="preserve">Beckley Area Foundation / American Electric Power / Ralph A. Hiller Company / 80-20.net / Cogar Mine Supply / State Electric / Meadows Machining / Brea Signs / Precision Electric Inc. / ESI .INC / Kevin's Electronics </t>
  </si>
  <si>
    <t xml:space="preserve"> Academy of Careers and Technology</t>
  </si>
  <si>
    <t>Beckley, WV, USA</t>
  </si>
  <si>
    <t xml:space="preserve"> 270 Hopkins Is</t>
  </si>
  <si>
    <t>Minnetonka, Minnesota, USA</t>
  </si>
  <si>
    <t xml:space="preserve">Mathnasium/Leidos/Comcast/Ball Aerospace &amp; Technologies Corp./Lockheed Martin/F5 Networks </t>
  </si>
  <si>
    <t>SWAT team</t>
  </si>
  <si>
    <t xml:space="preserve"> Coon Rapids High School</t>
  </si>
  <si>
    <t>Coon Rapids, MN, USA</t>
  </si>
  <si>
    <t>Cyber Claw</t>
  </si>
  <si>
    <t xml:space="preserve">Tulane University </t>
  </si>
  <si>
    <t xml:space="preserve"> EDNA KARR SECONDARY SCHOOL</t>
  </si>
  <si>
    <t>BRATECC</t>
  </si>
  <si>
    <t>Funda├º├úo Bradesco Campinas Funda├º├úo Bradesco</t>
  </si>
  <si>
    <t>Campinas, SP, Brazil</t>
  </si>
  <si>
    <t>The Chips</t>
  </si>
  <si>
    <t>Funda├º├úo Bradesco Osasco I Funda├º├úo Bradesco</t>
  </si>
  <si>
    <t>Osasco, SP, Brazil</t>
  </si>
  <si>
    <t>PANTHERS</t>
  </si>
  <si>
    <t>Frankfort High School</t>
  </si>
  <si>
    <t>Frankfort, MI, USA</t>
  </si>
  <si>
    <t xml:space="preserve">2015 FRC Hardship Grant / Lewiston Lions Club / Mid American Inspection Services Inc. / Trend Services,Inc. / Lewiston Lodge / Mr. &amp; Mrs Beryl Zimmerle / Galloway Family Living Trust / Charles Carncross </t>
  </si>
  <si>
    <t xml:space="preserve"> JOHANNESBURG-LEWISTON HIGH SCHOOL</t>
  </si>
  <si>
    <t>Johannesburg, Michigan, USA</t>
  </si>
  <si>
    <t>2014 Escanaba FIRST Robotics District Competition - Imagery Award in honor of Jack Kamen&lt;/p&gt;2014 Traverse City FIRST Robotics District Competition - Imagery Award in honor of Jack Kamen&lt;/p&gt;2015 FIM District - Standish Event - Imagery Award in honor of Jack Kamen&lt;/p&gt;</t>
  </si>
  <si>
    <t>FB HT</t>
  </si>
  <si>
    <t>Funda├º├úo Bradesco Gravata├¡ Funda├º├úo Bradesco</t>
  </si>
  <si>
    <t>KISS</t>
  </si>
  <si>
    <t xml:space="preserve">Pacific Steele / Apex Manufactoring Services Ltd </t>
  </si>
  <si>
    <t xml:space="preserve"> Billings West High School</t>
  </si>
  <si>
    <t>Billings, MT, USA</t>
  </si>
  <si>
    <t>Lancerbotics</t>
  </si>
  <si>
    <t xml:space="preserve">Lockheed Martin Space Systems Company </t>
  </si>
  <si>
    <t xml:space="preserve"> Abraham Lincoln High School</t>
  </si>
  <si>
    <t xml:space="preserve">M.J. Murdock Charitable Trust/NASA </t>
  </si>
  <si>
    <t xml:space="preserve"> Bozeman High School</t>
  </si>
  <si>
    <t>Bozeman , MT, USA</t>
  </si>
  <si>
    <t xml:space="preserve">NASA Plum Brook Station/Sierra Lobo, Inc./Bettcher Industries/Riley Contracting/Schlessman Seed Co. </t>
  </si>
  <si>
    <t xml:space="preserve"> Ehove Career Center</t>
  </si>
  <si>
    <t>Milan, Ohio, USA</t>
  </si>
  <si>
    <t>2014 Crossroads Regional - Excellence in Engineering Award sponsored by Delphi&lt;/p&gt;2014 Buckeye Regional - Judges Award&lt;/p&gt;2014 Buckeye Regional - Regional Finalist&lt;/p&gt;2015 Buckeye Regional - Judges' Award&lt;/p&gt;</t>
  </si>
  <si>
    <t>Twisted Transistors</t>
  </si>
  <si>
    <t xml:space="preserve">Nelvana / Atomic Energy Canada Ltd. / International Dairy </t>
  </si>
  <si>
    <t xml:space="preserve"> John Fraser Secondary High Schools</t>
  </si>
  <si>
    <t>Afula High School</t>
  </si>
  <si>
    <t xml:space="preserve"> Afula High School</t>
  </si>
  <si>
    <t xml:space="preserve">Covidien </t>
  </si>
  <si>
    <t xml:space="preserve"> Fred N Thomas Career Education Center</t>
  </si>
  <si>
    <t xml:space="preserve">Wheeler Foundation </t>
  </si>
  <si>
    <t xml:space="preserve"> Vail Christian High School</t>
  </si>
  <si>
    <t>Edwards, CO, USA</t>
  </si>
  <si>
    <t>Casa Robotics</t>
  </si>
  <si>
    <t xml:space="preserve">Ball Aerospace &amp; Technologies Corp / Seagate Corp. / IBM </t>
  </si>
  <si>
    <t xml:space="preserve"> Casa de la Esperanza Learning Center</t>
  </si>
  <si>
    <t xml:space="preserve">EMC2/Fisheye Software/2016 FRC┬« Hardship Grant </t>
  </si>
  <si>
    <t xml:space="preserve"> Holliston High</t>
  </si>
  <si>
    <t>Holliston, Massachusetts, USA</t>
  </si>
  <si>
    <t>Holliston Panthers</t>
  </si>
  <si>
    <t xml:space="preserve"> Wayzata High</t>
  </si>
  <si>
    <t>Plymouth, Minnesota, USA</t>
  </si>
  <si>
    <t xml:space="preserve">The Alumni Association of The Bronx High School  of Science/ConEdison/Bloomberg/Evernote/Solon E. Summerfield Foundation, Inc. </t>
  </si>
  <si>
    <t>Colegio Sacramentinas</t>
  </si>
  <si>
    <t>Col├⌐gio Sacramentinas High School</t>
  </si>
  <si>
    <t>Salvador, BA, Brazil</t>
  </si>
  <si>
    <t>Pepperell High School</t>
  </si>
  <si>
    <t>Lindale, GA, USA</t>
  </si>
  <si>
    <t>Metalheads</t>
  </si>
  <si>
    <t xml:space="preserve">Amgen &amp; La Reina High School &amp; Thousand Oaks High School </t>
  </si>
  <si>
    <t>The Mechanix Coalition</t>
  </si>
  <si>
    <t xml:space="preserve">Honda Canada Inc. / Future Shop / Kodak Graphic Communications Canada Company </t>
  </si>
  <si>
    <t xml:space="preserve"> School District 36 Surrey</t>
  </si>
  <si>
    <t>Surrey, BC, Canada</t>
  </si>
  <si>
    <t>Fuego</t>
  </si>
  <si>
    <t xml:space="preserve">Larry Ackman / Bloomberg / Credit Suisse </t>
  </si>
  <si>
    <t xml:space="preserve"> Fordham Leadership, Roosevelt Campus High School</t>
  </si>
  <si>
    <t>STARS of Cypress</t>
  </si>
  <si>
    <t xml:space="preserve">Houston Robotics/GE Oil &amp; Gas/SASOL North America </t>
  </si>
  <si>
    <t xml:space="preserve"> Cypress Springs High School</t>
  </si>
  <si>
    <t>AVENGING PLUTO</t>
  </si>
  <si>
    <t xml:space="preserve">Universal Creative </t>
  </si>
  <si>
    <t xml:space="preserve"> Lake Highland Preparatory High School</t>
  </si>
  <si>
    <t>The Butlers</t>
  </si>
  <si>
    <t>Butler County Area Vo-Tech School</t>
  </si>
  <si>
    <t>Butler, PA, USA</t>
  </si>
  <si>
    <t>YWCA DELTA F.O.R.C.E.</t>
  </si>
  <si>
    <t>YWCA of Greater Pittsburgh</t>
  </si>
  <si>
    <t xml:space="preserve">General Motors Mexico / Centro Internacional de Exposiciones y Convenciones World Trade Center Mexico City / Alstom / Movistar / National Instruments / Fundacion Azteca / ArtCenter Design / SIES / Grupo Condumex / Asana / Google / PTC / Airbus </t>
  </si>
  <si>
    <t xml:space="preserve"> Universidad Panamericana High School</t>
  </si>
  <si>
    <t>Mexico City, Distrito Federal, Mexico</t>
  </si>
  <si>
    <t>Alebrije by Alstom and Movistar</t>
  </si>
  <si>
    <t>2014 Peachtree Regional - Regional Winner&lt;/p&gt;2014 Peachtree Regional - Innovation in Control Award sponsored by Rockwell Automation&lt;/p&gt;2014 Mexico City Regional  - Regional Winner&lt;/p&gt;2014 Mexico City Regional  - Excellence in Engineering Award sponsored by Delphi&lt;/p&gt;2014 Mexico City Regional  - Woodie Flowers Finalist Award&lt;/p&gt;2015 Mexico City Regional - Regional Chairman's Award&lt;/p&gt;2015 Mexico City Regional - Regional Winners&lt;/p&gt;2015 Mexico City Regional - Woodie Flowers Finalist Award&lt;/p&gt;</t>
  </si>
  <si>
    <t>Irvington Blue Knights 4-H</t>
  </si>
  <si>
    <t xml:space="preserve">jcpenney &amp; Irvington Blue Knights 4-H </t>
  </si>
  <si>
    <t xml:space="preserve"> 4H</t>
  </si>
  <si>
    <t>Irvington, NJ, USA</t>
  </si>
  <si>
    <t>RoboTech Pirates</t>
  </si>
  <si>
    <t xml:space="preserve">HOUSTON ROBOTICS / Bezos Foundation / AEP, Texas </t>
  </si>
  <si>
    <t xml:space="preserve"> Sinton High School</t>
  </si>
  <si>
    <t>Sinton, TX, USA</t>
  </si>
  <si>
    <t>F-Tech</t>
  </si>
  <si>
    <t xml:space="preserve">AEP / Oklahoma State Department of Education / First National Bank of Fletcher / Shiflett Transport Service / J Adams Multimedia Productions </t>
  </si>
  <si>
    <t xml:space="preserve"> Fletcher High School</t>
  </si>
  <si>
    <t>Fletcher, OK, USA</t>
  </si>
  <si>
    <t>Team Lucky</t>
  </si>
  <si>
    <t xml:space="preserve">Oklahoma State Department of Education/Dr. Ray Booker </t>
  </si>
  <si>
    <t>Fairview, OK, USA</t>
  </si>
  <si>
    <t>S.C.R.E.E.C.H.</t>
  </si>
  <si>
    <t xml:space="preserve">Bartlett Foundation/Mr. Patrick Graham </t>
  </si>
  <si>
    <t xml:space="preserve"> Sapulpa Hs</t>
  </si>
  <si>
    <t>Sapulpa, Oklahoma, USA</t>
  </si>
  <si>
    <t>Blue Valley CAPS Robotics</t>
  </si>
  <si>
    <t xml:space="preserve">Ewing Marion Kauffman Foundation/Garmin Int/Honeywell &amp; Blue Valley School District Center For Advanced Professional Studies </t>
  </si>
  <si>
    <t xml:space="preserve"> Blue Valley High School</t>
  </si>
  <si>
    <t>Stilwell , KS, USA</t>
  </si>
  <si>
    <t>Shawnee Mission East High</t>
  </si>
  <si>
    <t>Prairie Village, Kansas, USA</t>
  </si>
  <si>
    <t>Quick Scurrying Chipmunk</t>
  </si>
  <si>
    <t>2015 Greater Kansas City Regional - Gracious Professionalism Award sponsored by Johnson &amp; Johnson&lt;/p&gt;</t>
  </si>
  <si>
    <t>Titan Crusaders</t>
  </si>
  <si>
    <t xml:space="preserve"> Cosby High School</t>
  </si>
  <si>
    <t xml:space="preserve">General Motors/Premier Tooling Systems/The Chrysler Foundation/Davison Tool &amp; Engineering, L.L.C./Katcon USA/Michigan Department of Education/UnyPOS Manufacturing/The Robot Space/Lifestyles Flooring/Kettering University </t>
  </si>
  <si>
    <t xml:space="preserve"> Grand Blanc Community High School</t>
  </si>
  <si>
    <t>Grand Blanc, Michigan, USA</t>
  </si>
  <si>
    <t>2014 Michigan FRC State Championship - Quality Award sponsored by Motorola&lt;/p&gt;2014 Kettering University FIRST Robotics District Competition - Winner&lt;/p&gt;2014 Kettering University FIRST Robotics District Competition - Engineering Inspiration&lt;/p&gt;2014 St. Joseph FIRST Robotics District Competition - District Chairman's Award&lt;/p&gt;2014 St. Joseph FIRST Robotics District Competition - Winner&lt;/p&gt;2014 Troy FIRST Robotics District Competition - Finalist&lt;/p&gt;2014 Troy FIRST Robotics District Competition - Creativity Award sponsored by Xerox&lt;/p&gt;2015 FIRST in Michigan District Championship - Industrial Design Award sponsored by General Motors&lt;/p&gt;2015 FIM District - Kettering University Event - District Event Winner&lt;/p&gt;2015 FIM District - Kettering University Event - Industrial Design Award sponsored by General Motors&lt;/p&gt;2015 FIM District - Kettering University Event - Industrial Safety Award sponsored by Underwriters Laboratories&lt;/p&gt;2015 FIM District - Troy Event - District Event Finalist&lt;/p&gt;2015 FIM District - Troy Event - District Engineering Inspiration Award&lt;/p&gt;</t>
  </si>
  <si>
    <t xml:space="preserve">Caterpillar Inc./Navistar International &amp; Oswego High School </t>
  </si>
  <si>
    <t xml:space="preserve"> Oswego East High School</t>
  </si>
  <si>
    <t>Oswego, Illinois, USA</t>
  </si>
  <si>
    <t>2014 Midwest Regional - Regional Finalist&lt;/p&gt;2015 Archimedes Division  - Championship Subdivision Winner&lt;/p&gt;2015 Midwest Regional - Regional Chairman's Award&lt;/p&gt;2015 Midwest Regional - Regional Finalists&lt;/p&gt;2015 Wisconsin Regional - Judges' Award&lt;/p&gt;</t>
  </si>
  <si>
    <t xml:space="preserve">NASA/ITEA/MDM Architects/All Glass and Plastics/Lowe's </t>
  </si>
  <si>
    <t xml:space="preserve"> Antelope Valley High</t>
  </si>
  <si>
    <t>2015 San Diego Regional - Regional Winners&lt;/p&gt;</t>
  </si>
  <si>
    <t xml:space="preserve">Xerox Corporation </t>
  </si>
  <si>
    <t xml:space="preserve"> OUR LADY OF MERCY HIGH SCHOOL</t>
  </si>
  <si>
    <t xml:space="preserve">The Boeing Company/Eaton Corporation/Tinker OC-ALC/Enviro Systems Inc./HAAS Foundation/United Dynamics, Inc./NDEP/Singletrack Integration/Coca-Cola/Mills Machining, Inc. </t>
  </si>
  <si>
    <t>Shawnee, Oklahoma, USA</t>
  </si>
  <si>
    <t>2014 Archimedes Division - Industrial Safety Award sponsored by Underwriters Laboratories&lt;/p&gt;2014 Oklahoma Regional  - Engineering Inspiration&lt;/p&gt;</t>
  </si>
  <si>
    <t>Daniel Webster College/Neighborhood Group/Philips Color Kinetics/BAE SYSTEMS/Intel/SANMINA-SCI/Greater Nashua FIRST Robotics, Inc./Intigua, inc.</t>
  </si>
  <si>
    <t>Darth M.O.L.</t>
  </si>
  <si>
    <t>2014 Pine Tree District Event - Judges Award&lt;/p&gt;2015 NE District - UNH Event - Entrepreneurship Award sponsored by Kleiner Perkins Caufield and Byers&lt;/p&gt;2015 NE District - Granite State Event - Industrial Safety Award sponsored by Underwriters Laboratories&lt;/p&gt;</t>
  </si>
  <si>
    <t>Technohorns</t>
  </si>
  <si>
    <t xml:space="preserve">The Boeing Company/jcpenney </t>
  </si>
  <si>
    <t xml:space="preserve"> Inola High School</t>
  </si>
  <si>
    <t>Inola, OK, USA</t>
  </si>
  <si>
    <t xml:space="preserve">Con Edison/Dott-Communications, LLC &amp; Saunders Trades </t>
  </si>
  <si>
    <t xml:space="preserve"> Technical High School</t>
  </si>
  <si>
    <t>Yonkers, New York, USA</t>
  </si>
  <si>
    <t>2015 New York City Regional - Regional Winners&lt;/p&gt;2015 New York City Regional - Excellence in Engineering Award sponsored by Delphi&lt;/p&gt;</t>
  </si>
  <si>
    <t xml:space="preserve">Kearney School Distrtict / OKStats / EPIC Electric / Honeywell / Cole Printing / Kearney Commercial Bank / Westbrook Care Center / Kearney Trust Company / Platte Clay Electric Cooperative / First Missouri Bank </t>
  </si>
  <si>
    <t xml:space="preserve"> Kearney High</t>
  </si>
  <si>
    <t>Kearney, Missouri, USA</t>
  </si>
  <si>
    <t xml:space="preserve">Aramark / Shuttlewagon / Archbishop O'Hara Parents Club / Steve's Auto  / Kastle Grinding / Durbin Tree Servic / North KC Iron and Metal / Hey Mechanical / Paradise Locker Meats / Smith Brothers Hardware / Vance Brothers </t>
  </si>
  <si>
    <t xml:space="preserve"> ARCHBISHOP O' HARA HIGH SCHOOL</t>
  </si>
  <si>
    <t xml:space="preserve">School Construction Consultants Incorporated </t>
  </si>
  <si>
    <t xml:space="preserve"> WALTER G O'CONNELL COPIAGUE HIGH SCHOOL</t>
  </si>
  <si>
    <t>Copiague, New York, USA</t>
  </si>
  <si>
    <t xml:space="preserve">Friends of Hawaii Robotics </t>
  </si>
  <si>
    <t>Hurriquake</t>
  </si>
  <si>
    <t xml:space="preserve">Wayland Public Schools Foundation/jcpenney </t>
  </si>
  <si>
    <t xml:space="preserve"> Wayland High School</t>
  </si>
  <si>
    <t>Wayland, MA, USA</t>
  </si>
  <si>
    <t>Region 1 Robotics</t>
  </si>
  <si>
    <t>America Electric Power Authority, Independence High school, Walnut Ridge High School, and Eastmoor Academy</t>
  </si>
  <si>
    <t>the Chickasaw Nation Science, Technology and Math Academy</t>
  </si>
  <si>
    <t>Ada, Oklahoma, USA</t>
  </si>
  <si>
    <t>2014 Arkansas Regional - Team Spirit Award sponsored by Chrysler&lt;/p&gt;2014 Oklahoma Regional  - Regional Finalist&lt;/p&gt;2014 Oklahoma Regional  - FIRST Dean's List Finalist&lt;/p&gt;</t>
  </si>
  <si>
    <t xml:space="preserve">Honey Well </t>
  </si>
  <si>
    <t xml:space="preserve"> the Pembroke Hill School</t>
  </si>
  <si>
    <t xml:space="preserve">Halliburton </t>
  </si>
  <si>
    <t xml:space="preserve"> Red river Technology Center</t>
  </si>
  <si>
    <t>Duncan, Oklahoma, USA</t>
  </si>
  <si>
    <t>System Meltdown</t>
  </si>
  <si>
    <t xml:space="preserve">Raymore Peculiar High School/Black &amp; Veatch/Garmin </t>
  </si>
  <si>
    <t xml:space="preserve"> Raymore-Peculiar Sr. High</t>
  </si>
  <si>
    <t>Peculiar, Missouri, USA</t>
  </si>
  <si>
    <t xml:space="preserve">PTC/Designcraft Inc./Northrop Grumman/Lake Zurich Bear Boosters/Gull Material Handling/Milwaukee School of Engineering </t>
  </si>
  <si>
    <t>Lake Zurich, Illinois, USA</t>
  </si>
  <si>
    <t>2014 Midwest Regional - Innovation in Control Award sponsored by Rockwell Automation&lt;/p&gt;</t>
  </si>
  <si>
    <t xml:space="preserve">Boeing/National Defense Education Program/Kimray/Jasco Products/Oklahoma Christian University </t>
  </si>
  <si>
    <t xml:space="preserve"> Santa Fe Hs</t>
  </si>
  <si>
    <t>Edmond, Oklahoma, USA</t>
  </si>
  <si>
    <t>2014 Oklahoma Regional  - Industrial Design Award sponsored by General Motors&lt;/p&gt;</t>
  </si>
  <si>
    <t>Tech Titan's POWER-Storm</t>
  </si>
  <si>
    <t xml:space="preserve">Rolls Royce Corporation/Water Jet Cutting of Indiana/Indianapolis Public Schools </t>
  </si>
  <si>
    <t>Mooresville, Indiana, USA</t>
  </si>
  <si>
    <t>PACE Invaders</t>
  </si>
  <si>
    <t xml:space="preserve">PACE Parents Association </t>
  </si>
  <si>
    <t xml:space="preserve"> P.A.C.E. Academy</t>
  </si>
  <si>
    <t>Olympic Robotics</t>
  </si>
  <si>
    <t xml:space="preserve">Charlotte Mechanical, LLC/General Dynamics Armament and Technical Products/Celgard, LLC/CPI Security Systems </t>
  </si>
  <si>
    <t xml:space="preserve"> School of Math, Engineering, Technology, and Science at Olympic High School</t>
  </si>
  <si>
    <t>Charlotte , NC, USA</t>
  </si>
  <si>
    <t xml:space="preserve">US Army Research Laboratory/NASA/The Boeing Company/NDEP/SPAWAR Systems Center Atlantic/Booz Allen Hamilton/BAE Systems Norfolk Ship Repair/Open Roads Consulting/YakAttack </t>
  </si>
  <si>
    <t xml:space="preserve"> Menchville High</t>
  </si>
  <si>
    <t>Newport News, Virginia, USA</t>
  </si>
  <si>
    <t>Genome Eta</t>
  </si>
  <si>
    <t>2014 Galileo Division - Championship Winners&lt;/p&gt;2014 Chesapeake Regional - Regional Winner&lt;/p&gt;2014 Chesapeake Regional - Industrial Design Award sponsored by General Motors&lt;/p&gt;2014 Virginia Regional - FIRST Dean's List Finalist&lt;/p&gt;2015 Chesapeake Regional - Regional Winners&lt;/p&gt;2015 Chesapeake Regional - Innovation in Control Award sponsored by Rockwell Automation&lt;/p&gt;2015 Virginia Regional - Regional Winners&lt;/p&gt;</t>
  </si>
  <si>
    <t>Oregon RoboHawks</t>
  </si>
  <si>
    <t xml:space="preserve">NASA/Exelon Nuclear-Byron Generating Station/Community Foundation of Northern Illinois </t>
  </si>
  <si>
    <t xml:space="preserve"> Oregon Community Unit School District #220</t>
  </si>
  <si>
    <t>Oregon, IL, USA</t>
  </si>
  <si>
    <t xml:space="preserve">Science Foundation Arizona </t>
  </si>
  <si>
    <t xml:space="preserve"> Alhambra High School</t>
  </si>
  <si>
    <t>Tesla Robotics</t>
  </si>
  <si>
    <t xml:space="preserve">Heartland Fabrication &amp; Machine / Black &amp; Veatch / ATK (Alliant Techsystems) / Ewing Marion Kauffman Foundation </t>
  </si>
  <si>
    <t xml:space="preserve"> Fort Osage High School</t>
  </si>
  <si>
    <t xml:space="preserve">Stellar Solutions Foundation </t>
  </si>
  <si>
    <t>Kirk</t>
  </si>
  <si>
    <t>South Robotics</t>
  </si>
  <si>
    <t xml:space="preserve">Duke Energy / Indiana Department of Workforce Development &amp; Terre Haute South Vigo High School </t>
  </si>
  <si>
    <t xml:space="preserve"> Vigo County School Corporation</t>
  </si>
  <si>
    <t>Maximus Roboticus</t>
  </si>
  <si>
    <t xml:space="preserve">Stillwater Breakfast Kiwanis </t>
  </si>
  <si>
    <t xml:space="preserve"> Meridian Technology Center</t>
  </si>
  <si>
    <t xml:space="preserve">GE Volunteers / Alderman Chevrolet and Toyota / Timco Jewelers </t>
  </si>
  <si>
    <t xml:space="preserve"> Stafford Technical Center</t>
  </si>
  <si>
    <t>Rutland, Vermont, USA</t>
  </si>
  <si>
    <t>Cookie</t>
  </si>
  <si>
    <t>2014 Granite State District Event - Creativity Award sponsored by Xerox&lt;/p&gt;2015 NE District - Pioneer Valley Event - Innovation in Control Award sponsored by Rockwell Automation&lt;/p&gt;</t>
  </si>
  <si>
    <t>Eagle Pride</t>
  </si>
  <si>
    <t xml:space="preserve">OSU-Okmulgee / NASA </t>
  </si>
  <si>
    <t xml:space="preserve"> Morris Public Schools</t>
  </si>
  <si>
    <t>Morris, OK, USA</t>
  </si>
  <si>
    <t>Robo-Hooters</t>
  </si>
  <si>
    <t xml:space="preserve"> Elgin High School</t>
  </si>
  <si>
    <t>Elgin, OK, USA</t>
  </si>
  <si>
    <t xml:space="preserve">National Defense Education Program/Murray Services/Team Tinker/Carnegie Lumber </t>
  </si>
  <si>
    <t>Fort Cobb, Oklahoma, USA</t>
  </si>
  <si>
    <t xml:space="preserve">Mentor Graphics/Boeing </t>
  </si>
  <si>
    <t xml:space="preserve"> Jesuit High School</t>
  </si>
  <si>
    <t xml:space="preserve">NRG/United Technologies Corporation/Freeport McMoran/The Boeing Company/APS/Alcoa/Airpark Signs &amp; Graphics/The Law Office of Jillian Kong-Sivert/Medical Intelligence Consultants, LLC/Peace Pi/American Metals Company/Microchip Technology, Inc./Copperstate Nut &amp; Bolt </t>
  </si>
  <si>
    <t xml:space="preserve"> Phoenix Union Bioscience High School</t>
  </si>
  <si>
    <t>2015 Arizona East Regional - Entrepreneurship Award sponsored by Kleiner Perkins Caufield and Byers&lt;/p&gt;2015 Arizona West Regional - Regional Chairman's Award&lt;/p&gt;2015 Arizona West Regional - Industrial Safety Award sponsored by Underwriters Laboratories&lt;/p&gt;2015 Inland Empire Regional - Judges' Award&lt;/p&gt;</t>
  </si>
  <si>
    <t>RoboCOMETS</t>
  </si>
  <si>
    <t xml:space="preserve">OSU-Tulsa / McElroy Manufacturing / Thermal Windows / BP / Othon Engineering / Calpine / Wells Fargo </t>
  </si>
  <si>
    <t xml:space="preserve"> Bishop Kelley High School</t>
  </si>
  <si>
    <t xml:space="preserve">NASA-GSFC / AACPS Advanced Studies &amp; Programs / Leidos / Red Alpha LLC / Northrop Grumman / Merrick and Lohff, Ameriprise Financial Services / SAIC / St. John Properties / Calvert Veterinary Center / Pasadena Signs / UPS </t>
  </si>
  <si>
    <t xml:space="preserve"> Chesapeake High</t>
  </si>
  <si>
    <t>Pasadena, Maryland, USA</t>
  </si>
  <si>
    <t>2014 Chesapeake Regional - Woodie Flowers Finalist Award&lt;/p&gt;2015 Greater DC Regional - Judges' Award&lt;/p&gt;2015 Greater DC Regional - Regional Finalists&lt;/p&gt;</t>
  </si>
  <si>
    <t>Team Mako 2378</t>
  </si>
  <si>
    <t xml:space="preserve">NASA / Oklahoma State Department of Education / Western Medical &amp; Drug / Dewey County Abstract / First American Bank / Horton Studios, Inc. / Edward Jones: Lowell Flaming / Wheeler Brothers' Grain </t>
  </si>
  <si>
    <t xml:space="preserve"> Taloga High School</t>
  </si>
  <si>
    <t>Taloga, OK, USA</t>
  </si>
  <si>
    <t>Jag Robotics</t>
  </si>
  <si>
    <t xml:space="preserve">Science Foundation AZ / Employees of Microchip Technology Inc. / NSC / Tram Tek Inc / Real Eyes Media / Articulate / Harbinger Knowledge Products / Blatant Media / Rapid Intake / Motherboards and Upgrades / FedEx Kinkos 1379 / Di's Creative Edge </t>
  </si>
  <si>
    <t xml:space="preserve"> Desert Ridge High School</t>
  </si>
  <si>
    <t>The Ark</t>
  </si>
  <si>
    <t xml:space="preserve">After School Matters and Motorola </t>
  </si>
  <si>
    <t xml:space="preserve"> The Ark of St. Sabina</t>
  </si>
  <si>
    <t>Colbert RoboLeopards</t>
  </si>
  <si>
    <t xml:space="preserve">NASA/Oklahoma state department of education/Tinker AFB/Mueller Construction Company </t>
  </si>
  <si>
    <t xml:space="preserve"> Colbert Ms</t>
  </si>
  <si>
    <t>Colbert, Oklahoma, USA</t>
  </si>
  <si>
    <t xml:space="preserve">American Heritage School / Partsmaster </t>
  </si>
  <si>
    <t xml:space="preserve"> American Heritage</t>
  </si>
  <si>
    <t>Plantation, Florida, USA</t>
  </si>
  <si>
    <t>2014 South Florida Regional  - Team Spirit Award sponsored by Chrysler&lt;/p&gt;2014 South Florida Regional  - FIRST Dean's List Finalist&lt;/p&gt;2014 Orlando Regional - Team Spirit Award sponsored by Chrysler&lt;/p&gt;2014 Virginia Regional - Regional Finalist&lt;/p&gt;2015 Archimedes Division  - Championship Subdivision Finalist&lt;/p&gt;2015 South Florida Regional - Regional Winners&lt;/p&gt;2015 South Florida Regional - Entrepreneurship Award sponsored by Kleiner Perkins Caufield and Byers&lt;/p&gt;2015 Bayou Regional - Judges' Award&lt;/p&gt;</t>
  </si>
  <si>
    <t>Obelisk Trio</t>
  </si>
  <si>
    <t xml:space="preserve">Marco Mfg. Inc./NASA </t>
  </si>
  <si>
    <t xml:space="preserve"> Wright Christian Academy</t>
  </si>
  <si>
    <t xml:space="preserve">Eaton/BMP Metals/Pathways/Halton District School board/Hatch </t>
  </si>
  <si>
    <t>Roxanne</t>
  </si>
  <si>
    <t>2014 North Bay Regional - Imagery Award in honor of Jack Kamen&lt;/p&gt;2015 North Bay Regional - Creativity Award sponsored by Xerox&lt;/p&gt;</t>
  </si>
  <si>
    <t>Alternative Robotics</t>
  </si>
  <si>
    <t xml:space="preserve">Columbus City Schools </t>
  </si>
  <si>
    <t xml:space="preserve"> Columbus Alternative High School</t>
  </si>
  <si>
    <t xml:space="preserve">AEP-PSO/Oklahoma State Department of Education/DaVco Mechanical/Dale and Lee's Service/Herrington Foundation/Samson Resources/Kirk Foster/Green Country ShirtnSign/Exchange Bank/National Defense Education Program </t>
  </si>
  <si>
    <t xml:space="preserve"> Sperry Hs</t>
  </si>
  <si>
    <t>Sperry, Oklahoma, USA</t>
  </si>
  <si>
    <t>2015 Oklahoma Regional - Team Spirit Award sponsored by Chrysler&lt;/p&gt;</t>
  </si>
  <si>
    <t xml:space="preserve">Tinker AFB </t>
  </si>
  <si>
    <t>Dougherty Valley High School</t>
  </si>
  <si>
    <t>Tiger Drive</t>
  </si>
  <si>
    <t xml:space="preserve">Boeing / AEP / Flight Safety / Tulsa Post SAME </t>
  </si>
  <si>
    <t xml:space="preserve"> Broken Arrow Senior High School</t>
  </si>
  <si>
    <t>Broken Arrow, OK, USA</t>
  </si>
  <si>
    <t>Pagwire</t>
  </si>
  <si>
    <t xml:space="preserve">Batelle </t>
  </si>
  <si>
    <t xml:space="preserve"> columbus city schools</t>
  </si>
  <si>
    <t xml:space="preserve">ORNL/UT-Battelle/MDF/Denso/The Pete Store/Dow/Kendall Electric </t>
  </si>
  <si>
    <t xml:space="preserve"> KNOXVILLE CATHOLIC HIGH SCHOOL</t>
  </si>
  <si>
    <t>2014 Smoky Mountains Regional - Excellence in Engineering Award sponsored by Delphi&lt;/p&gt;2015 Georgia Southern Classic Regional - Entrepreneurship Award sponsored by Kleiner Perkins Caufield and Byers&lt;/p&gt;2015 Smoky Mountains Regional - Entrepreneurship Award sponsored by Kleiner Perkins Caufield and Byers&lt;/p&gt;</t>
  </si>
  <si>
    <t xml:space="preserve">Southwestern Oklahoma State University (SWOSU) </t>
  </si>
  <si>
    <t xml:space="preserve"> Watonga High School</t>
  </si>
  <si>
    <t>Watonga, OK, USA</t>
  </si>
  <si>
    <t xml:space="preserve">The Boeing Company/National Defense Education Program/Team Tinker/AAR Aircraft Services/OG&amp;E/Spartan College/CNI Aviation LLC/MIDCON Data Services, LLC/Metro Tech Aviation Career Campus </t>
  </si>
  <si>
    <t>Tumbler</t>
  </si>
  <si>
    <t>2015 Oklahoma Regional - Imagery Award in honor of Jack Kamen&lt;/p&gt;</t>
  </si>
  <si>
    <t>SeeHawks</t>
  </si>
  <si>
    <t xml:space="preserve">Innovative Products / Boeing / BKD, LLP CPA's and Advisors / MacArthur Associated Consultants, LLC </t>
  </si>
  <si>
    <t xml:space="preserve"> Canadian Valley Technology Center</t>
  </si>
  <si>
    <t>Yukon, OK, USA</t>
  </si>
  <si>
    <t>Cyborgs</t>
  </si>
  <si>
    <t xml:space="preserve">Science Foundation AZ </t>
  </si>
  <si>
    <t xml:space="preserve"> Phoenix Union Cyber High School</t>
  </si>
  <si>
    <t>Tech Walkers</t>
  </si>
  <si>
    <t xml:space="preserve">The Boeing Company/Cherokee Nation </t>
  </si>
  <si>
    <t>Tahlequah, Oklahoma, USA</t>
  </si>
  <si>
    <t>Big Jake</t>
  </si>
  <si>
    <t>The Fighting Unicorns</t>
  </si>
  <si>
    <t xml:space="preserve">Rockwell Automation/Case Western Reserve University/NASA Glenn Research Center Educational Programs Office </t>
  </si>
  <si>
    <t>Shaker Heights, Ohio, USA</t>
  </si>
  <si>
    <t>2015 Greater Pittsburgh Regional - Regional Engineering Inspiration Award&lt;/p&gt;</t>
  </si>
  <si>
    <t>Wyoming!?</t>
  </si>
  <si>
    <t xml:space="preserve">NASA / Rio Tinto Energy America / Spring Creek Coal Mine / Pearl Development / Woming Space Grant Consortium / Anita Pinkham / LeRoy Family Dental Clinic / Powder River Power Company of Sheridan / Vista West Engineering / Connie's Glass / Knechts Ace Hardware / Craftco Metal Services Inc / Sheridan Winnelson / Sheridan Tent and Awning / King's Saddlery / ABC Signs / Bloedorn Lumber </t>
  </si>
  <si>
    <t xml:space="preserve"> Sheridan High School</t>
  </si>
  <si>
    <t>Sheridan , WY, USA</t>
  </si>
  <si>
    <t>PATRIOTS</t>
  </si>
  <si>
    <t xml:space="preserve">nasa &amp; north dakota space grant/hardware hank/fugleberg  seed and bean </t>
  </si>
  <si>
    <t>MAYVILLE, ND, USA</t>
  </si>
  <si>
    <t xml:space="preserve">Booz Allen Hamilton / NDEP / Rappahannock Electric Cooperative / Scuba Shack / Papa Johns / Foley Family / Kobin Family / Johnston &amp; O'Donnell Family / Tate Family </t>
  </si>
  <si>
    <t xml:space="preserve"> JAMES MONROE HIGH</t>
  </si>
  <si>
    <t>Fredericksburg, Virginia, USA</t>
  </si>
  <si>
    <t>Velma</t>
  </si>
  <si>
    <t xml:space="preserve">Bluemedia/MPS-CTE/The Boeing Company/Hunter Contracting/INCOSE/Freescale Semiconductor </t>
  </si>
  <si>
    <t xml:space="preserve"> Red Mountain High School</t>
  </si>
  <si>
    <t>Mesa, Arizona, USA</t>
  </si>
  <si>
    <t>Richard Simmons</t>
  </si>
  <si>
    <t>2014 Arizona Regional - Regional Winner&lt;/p&gt;2014 Arizona Regional - Imagery Award in honor of Jack Kamen&lt;/p&gt;2014 Arizona Regional - Engineering Inspiration&lt;/p&gt;2015 Arizona West Regional - Regional Finalists&lt;/p&gt;2015 Arizona West Regional - Entrepreneurship Award sponsored by Kleiner Perkins Caufield and Byers&lt;/p&gt;</t>
  </si>
  <si>
    <t xml:space="preserve">NASA-JPL/Ontic BBA/Lockheed Martin </t>
  </si>
  <si>
    <t xml:space="preserve"> Neighbors Empowering Youth (NEY)</t>
  </si>
  <si>
    <t>Altadena, California, USA</t>
  </si>
  <si>
    <t>Sparky # 8</t>
  </si>
  <si>
    <t>TechnoTrojans</t>
  </si>
  <si>
    <t xml:space="preserve">Shipston Aluminum/Lee Manufacturing/Precision Metal Forming Association/Kaydon/Campbell Grinder/State of Michigan </t>
  </si>
  <si>
    <t>Fruitport, Michigan, USA</t>
  </si>
  <si>
    <t>Zero</t>
  </si>
  <si>
    <t>2014 West Michigan FIRST Robotics District Competition - Gracious Professionalism? Award sponsored by Johnson &amp; Johnson&lt;/p&gt;2015 FIM District - Kentwood Event - Team Spirit Award sponsored by Chrysler&lt;/p&gt;2015 FIM District - West Michigan Event - District Event Winner&lt;/p&gt;2015 FIM District - West Michigan Event - Creativity Award sponsored by Xerox&lt;/p&gt;</t>
  </si>
  <si>
    <t>CowDogs</t>
  </si>
  <si>
    <t xml:space="preserve">Verde Valley Robotics, Inc. </t>
  </si>
  <si>
    <t xml:space="preserve"> Camp Verde Unified School District</t>
  </si>
  <si>
    <t>Roaring Bears</t>
  </si>
  <si>
    <t xml:space="preserve"> Leetonia Schools</t>
  </si>
  <si>
    <t>Leetonia , OH, USA</t>
  </si>
  <si>
    <t xml:space="preserve">The Boeing Company/LMI Aerospace/Armor Key &amp; Hardware/Handymann Hardware </t>
  </si>
  <si>
    <t xml:space="preserve"> HAZELWOOD WEST HIGH</t>
  </si>
  <si>
    <t>Hazelwood, Missouri, USA</t>
  </si>
  <si>
    <t>2014 St. Louis Regional - Gracious Professionalism Award sponsored by Johnson &amp; Johnson&lt;/p&gt;2014 St. Louis Regional - Woodie Flowers Finalist Award&lt;/p&gt;2015 St. Louis Regional - FIRST Dean's List Finalist Award&lt;/p&gt;</t>
  </si>
  <si>
    <t xml:space="preserve"> Greater New Bedford Regional Voc-Tec High School</t>
  </si>
  <si>
    <t>New Bedford, MA, USA</t>
  </si>
  <si>
    <t xml:space="preserve">Blue Valley Educational Foundation/Sprint Corporation/General Motors/Honeywell/Cerner Corporation/Ryerson/NASA </t>
  </si>
  <si>
    <t xml:space="preserve"> Blue Valley Center For Professional Studies</t>
  </si>
  <si>
    <t>2014 Greater Kansas City Regional - Judges Award&lt;/p&gt;2014 Oklahoma Regional  - Judges Award&lt;/p&gt;2014 Oklahoma Regional  - FIRST Dean's List Finalist&lt;/p&gt;2015 Greater Kansas City Regional - Quality Award sponsored by Motorola&lt;/p&gt;2015 Hub City Regional - FIRST Dean's List Finalist Award&lt;/p&gt;</t>
  </si>
  <si>
    <t xml:space="preserve">Boeing / Autodesk / Oregon Department of Edcation </t>
  </si>
  <si>
    <t>2014 PNW FIRST Robotics Wilsonville District Event - Judges Award&lt;/p&gt;2014 PNW FIRST Robotics Wilsonville District Event - Finalist&lt;/p&gt;</t>
  </si>
  <si>
    <t xml:space="preserve">Boeing/Intellectual Ventures/Microsoft/Bellevue Schools Foundation/SPEEA IFPTE Local 2001/Office of the Superintendent of Public Instruction/Sammamish Totems Enrichment Program Supporters/F5 Networks/Platt Electric </t>
  </si>
  <si>
    <t xml:space="preserve"> Sammamish Senior High</t>
  </si>
  <si>
    <t>2014 PNW FIRST Robotics Shorewood District Event - Quality Award sponsored by Motorola&lt;/p&gt;2014 PNW FIRST Robotics Glacier Peak District Event - Quality Award sponsored by Motorola&lt;/p&gt;2015 PNW District - Shorewood Event - Innovation in Control Award sponsored by Rockwell Automation&lt;/p&gt;</t>
  </si>
  <si>
    <t>Maryvale High School</t>
  </si>
  <si>
    <t xml:space="preserve">BAE Systems / Science Foundation AZ &amp; Stardust Foundation </t>
  </si>
  <si>
    <t xml:space="preserve"> Camelback High School</t>
  </si>
  <si>
    <t xml:space="preserve">Underwriters Laboratories/Greenguard/Air Quality Sciences/CAMaster/KGMade Welding and Fabrication/Unboundary </t>
  </si>
  <si>
    <t xml:space="preserve"> the Westminster Schools</t>
  </si>
  <si>
    <t>2014 Peachtree Regional - Entrepreneurship Award sponsored by Kleiner Perkins Caufield and Byers&lt;/p&gt;2014 Peachtree Regional - FIRST Dean's List Finalist&lt;/p&gt;2014 Dallas Regional - Team Spirit Award sponsored by Chrysler&lt;/p&gt;2014 Dallas Regional - Engineering Inspiration&lt;/p&gt;2015 Tesla Division - Championship Subdivision Finalist&lt;/p&gt;2015 Alamo Regional sponsored by Rackspace Hosting - Regional Winners&lt;/p&gt;2015 Alamo Regional sponsored by Rackspace Hosting - Judges' Award&lt;/p&gt;</t>
  </si>
  <si>
    <t>RoboCougars</t>
  </si>
  <si>
    <t xml:space="preserve">Mitchell's Restaurant / The Tobacco Commission / US FIRST </t>
  </si>
  <si>
    <t>Crewe, VA, USA</t>
  </si>
  <si>
    <t>tomahawks</t>
  </si>
  <si>
    <t xml:space="preserve">Boeing/University of North Dakota </t>
  </si>
  <si>
    <t xml:space="preserve"> Northern Lights Council-Boy Scouts</t>
  </si>
  <si>
    <t>Minot, ND, USA</t>
  </si>
  <si>
    <t>Team MonRobot</t>
  </si>
  <si>
    <t xml:space="preserve">Action Mold &amp; Tool / Test-Tek / Southland Painting &amp; Wallcovering &amp; Brea Olinda Unified School District </t>
  </si>
  <si>
    <t xml:space="preserve"> Brea Olinda High School</t>
  </si>
  <si>
    <t>Brea, CA, USA</t>
  </si>
  <si>
    <t>RoboTitans</t>
  </si>
  <si>
    <t xml:space="preserve">Sentrinsic/Georgia Tech RoboJackets </t>
  </si>
  <si>
    <t xml:space="preserve"> Tech High School</t>
  </si>
  <si>
    <t xml:space="preserve">National Defense Educational Program (NDEP) / The Boeing Company </t>
  </si>
  <si>
    <t>Burke, Virginia, USA</t>
  </si>
  <si>
    <t>2014 Chesapeake Regional - Regional Finalist&lt;/p&gt;</t>
  </si>
  <si>
    <t>Bucket O' Bolts</t>
  </si>
  <si>
    <t xml:space="preserve">NASA/Walt Disney World Company </t>
  </si>
  <si>
    <t xml:space="preserve"> Ridge Community High School</t>
  </si>
  <si>
    <t>Davenport, FL, USA</t>
  </si>
  <si>
    <t xml:space="preserve">BBN Technologies/United Electric Controls/Watertown Savings Bank/Watertown Community Foundation </t>
  </si>
  <si>
    <t xml:space="preserve"> Watertown High</t>
  </si>
  <si>
    <t>Watertown, Massachusetts, USA</t>
  </si>
  <si>
    <t>2014 WPI District Event - Excellence in Engineering Award sponsored by Delphi&lt;/p&gt;2015 NE District - Northeastern University Event - Imagery Award in honor of Jack Kamen&lt;/p&gt;</t>
  </si>
  <si>
    <t xml:space="preserve">Tinker Air Force Base/AEP   PSO/Oklahoma State Department of Education/Bixby Public Schools &amp; Bixby Hs </t>
  </si>
  <si>
    <t xml:space="preserve"> Bixby Hs</t>
  </si>
  <si>
    <t>Bixby, Oklahoma, USA</t>
  </si>
  <si>
    <t>Roberto</t>
  </si>
  <si>
    <t>2014 Oklahoma Regional  - Regional Winner&lt;/p&gt;</t>
  </si>
  <si>
    <t xml:space="preserve">Hillsborough High School </t>
  </si>
  <si>
    <t>Techno Beavers</t>
  </si>
  <si>
    <t xml:space="preserve">THALES Canada / Genome Quebec / McGill University </t>
  </si>
  <si>
    <t xml:space="preserve"> Marianopolis College</t>
  </si>
  <si>
    <t>Westmount, QC, Canada</t>
  </si>
  <si>
    <t xml:space="preserve">jcpenney/Robert Morris University </t>
  </si>
  <si>
    <t xml:space="preserve"> Sewickley Academy</t>
  </si>
  <si>
    <t>Sewickley, PA, USA</t>
  </si>
  <si>
    <t>La Canada Engneerng Cub</t>
  </si>
  <si>
    <t xml:space="preserve">NASA/SpaceX/Spartan Boosters/Musk Foundation/Industrial Metal Supply/Mallcraft Construction/Jet Propulsion Lab </t>
  </si>
  <si>
    <t xml:space="preserve"> La Canada High</t>
  </si>
  <si>
    <t>La CaÃ±ada, California, USA</t>
  </si>
  <si>
    <t>La Guillotine</t>
  </si>
  <si>
    <t>2014 Las Vegas Regional - Team Spirit Award sponsored by Chrysler&lt;/p&gt;</t>
  </si>
  <si>
    <t>CyberStorm</t>
  </si>
  <si>
    <t xml:space="preserve">FujiFilm Inc./Capsugel/Aaron Industries, In/JCPenney Afterschool Fund/Partnership Alliance/Piedmont Technical College </t>
  </si>
  <si>
    <t xml:space="preserve"> GRIP (Greenwood Robotics Interactive Partners)</t>
  </si>
  <si>
    <t>Greenwood, SC, USA</t>
  </si>
  <si>
    <t>TechnoColts</t>
  </si>
  <si>
    <t xml:space="preserve">BAE Systems/Ford Motor </t>
  </si>
  <si>
    <t xml:space="preserve"> Detroit Northwestern HS and STEM</t>
  </si>
  <si>
    <t>RoboSpartans</t>
  </si>
  <si>
    <t xml:space="preserve">The Boeing Company/SRT </t>
  </si>
  <si>
    <t xml:space="preserve"> Hales Franciscan High School</t>
  </si>
  <si>
    <t>Tech Tigers</t>
  </si>
  <si>
    <t xml:space="preserve"> Austin Polytech Academy High School</t>
  </si>
  <si>
    <t xml:space="preserve">Hopewell Public Schools/Blue Print Automation </t>
  </si>
  <si>
    <t>Soldiers of Technology</t>
  </si>
  <si>
    <t xml:space="preserve">NASA / CGI Federal / Lockheed Martin / The Goodyear Tire &amp; Rubber Company / AEP-PSO / Great Plains Technology Center Foundation </t>
  </si>
  <si>
    <t xml:space="preserve"> Great Plains Technology Center</t>
  </si>
  <si>
    <t>Bearacudas</t>
  </si>
  <si>
    <t xml:space="preserve">Noble Hardware / Country Wide Realty / Noble First State Bank / MSC Industrial Supply Co / Oklahoma State Department of Education </t>
  </si>
  <si>
    <t xml:space="preserve"> Noble Public Schools</t>
  </si>
  <si>
    <t>Noble, OK, USA</t>
  </si>
  <si>
    <t xml:space="preserve">SPAWAR/BAE SYSTEMS/FRIENDS OF HAWAII ROBOTICS/BRIAN CHOCK/HECO/HONOLULU ZONTA CLUB/JEFF WHITE CFP &amp; COMPANY/PTC/DEVIN ALFORD &amp; M'LISS MOORE/MIT/ZERO ROBOTICS MIT/NANCY ROCHELEAU/RAECHEL KULA/ONR/AUTODESK/BOOZ ALLEN HAMILTON </t>
  </si>
  <si>
    <t>Lancer</t>
  </si>
  <si>
    <t>2014 Hawaii Regional - Team Spirit Award sponsored by Chrysler&lt;/p&gt;2014 Utah Regional - Industrial Safety Award sponsored by Underwriters Laboratories&lt;/p&gt;2015 Hawaii Regional - Industrial Safety Award sponsored by Underwriters Laboratories&lt;/p&gt;</t>
  </si>
  <si>
    <t xml:space="preserve">BAE SYSTEMS/DATAHOUSE </t>
  </si>
  <si>
    <t xml:space="preserve"> IOLANI SCHOOL</t>
  </si>
  <si>
    <t>2015 Hawaii Regional - Industrial Design Award sponsored by General Motors&lt;/p&gt;</t>
  </si>
  <si>
    <t xml:space="preserve">The Boeing Company/MEDB Ke Alahele Education Fund/Robotics Organizing Committee-Friends of Hawaii Robotics/Maui Electric Co., Ltd./Warren S. Unemori Engineering/Monsanto Fund/BAE Systems/Aloha Shell/Textron Systems/FedEx/Pono Communications/Maui Zipline/Alaka'ina Foundation/AFCEA Hawaii/McDonald's </t>
  </si>
  <si>
    <t xml:space="preserve"> Henry Perrine Baldwin High School</t>
  </si>
  <si>
    <t>Wailuku, Hawaii, USA</t>
  </si>
  <si>
    <t xml:space="preserve"> St. Louis High School High School</t>
  </si>
  <si>
    <t>Maryknoll School</t>
  </si>
  <si>
    <t xml:space="preserve">Maui Economic and Development Board (MEDB)/BAE Systems/Friends of Hawaii Robotics/Boeing Company/Maui Electric Company/Hawaii Space Grant Consortium/McDonalds of Hawaii/Maui High School Foundation </t>
  </si>
  <si>
    <t>Kahului, Hawaii, USA</t>
  </si>
  <si>
    <t>2014 Hawaii Regional - Quality Award sponsored by Motorola&lt;/p&gt;2014 Hawaii Regional - Regional Finalist&lt;/p&gt;2015 Los Angeles Regional sponsored by The Roddenberry Foundation - Regional Finalists&lt;/p&gt;</t>
  </si>
  <si>
    <t>KAMEHAMEHA SCHOOLS KAPALAMA CAMPUS</t>
  </si>
  <si>
    <t>2014 Hawaii Regional - Regional Winner&lt;/p&gt;</t>
  </si>
  <si>
    <t xml:space="preserve">BAE SYSTEMS/Chevron/Structural Solutions/Hawaii State Department of Education Learning Centers Program/Robotics Organizing Committee &amp; Friends of Hawaii Robotics/Territorial Savings Bank/James and Abigail Campbell Family Foundation/National Defense Education Program/Niro Electrical/Grab CAD/McDonalds of Hawaii/High Performance Systems, Inc./Yamaguchi Family/HEI </t>
  </si>
  <si>
    <t>Kapolei, Hawaii, USA</t>
  </si>
  <si>
    <t>2014 Hawaii Regional - Imagery Award in honor of Jack Kamen&lt;/p&gt;2015 Hawaii Regional - Team Spirit Award sponsored by Chrysler&lt;/p&gt;</t>
  </si>
  <si>
    <t>Pleasanton Slingshots</t>
  </si>
  <si>
    <t>Foothill High School</t>
  </si>
  <si>
    <t>Vikes</t>
  </si>
  <si>
    <t xml:space="preserve">Phoenix Masonic Lodge </t>
  </si>
  <si>
    <t xml:space="preserve"> South Shore Vo-Tech High School</t>
  </si>
  <si>
    <t>Hanover, MA, USA</t>
  </si>
  <si>
    <t>SLT</t>
  </si>
  <si>
    <t>Stephen Lawrence Trust high school</t>
  </si>
  <si>
    <t xml:space="preserve">Industrial Metal Supply/Barro's Pizza/Copper State/Let's Laser &amp; MCCLINTOCK HIGH SCHOOL &amp; Corona Del Sol High School </t>
  </si>
  <si>
    <t xml:space="preserve"> Marcos De Niza High School</t>
  </si>
  <si>
    <t>Cretin Derham Hall</t>
  </si>
  <si>
    <t>St. Paul, Minnesota, USA</t>
  </si>
  <si>
    <t xml:space="preserve">Genesis Automation / Ace Metal Crafts / Industrial Steam / Siemens / Milwaukee School Of Engineering / SMC / Balluff </t>
  </si>
  <si>
    <t>Saint Charles, Illinois, USA</t>
  </si>
  <si>
    <t>2014 Curie Division - Championship Finalists&lt;/p&gt;2014 Curie Division - Creativity Award sponsored by Xerox&lt;/p&gt;2014 Midwest Regional - Regional Winner&lt;/p&gt;2014 Midwest Regional - Excellence in Engineering Award sponsored by Delphi&lt;/p&gt;2015 Arkansas Rock City Regional - Regional Winners&lt;/p&gt;2015 Arkansas Rock City Regional - Innovation in Control Award sponsored by Rockwell Automation&lt;/p&gt;2015 Galileo Division - Creativity Award sponsored by Xerox&lt;/p&gt;</t>
  </si>
  <si>
    <t xml:space="preserve">Spirent Communications </t>
  </si>
  <si>
    <t>Rambotx</t>
  </si>
  <si>
    <t xml:space="preserve">BAE SYSTEMS/NASA </t>
  </si>
  <si>
    <t xml:space="preserve"> Radford High School</t>
  </si>
  <si>
    <t>HRC 2455</t>
  </si>
  <si>
    <t xml:space="preserve">BAE/Joint Astronomy Centre/TATA Built Technology/Echrays/W.M. Keck Observatory </t>
  </si>
  <si>
    <t xml:space="preserve"> Honoka'a High School</t>
  </si>
  <si>
    <t>Honoka'a, HI, USA</t>
  </si>
  <si>
    <t>Team Recycle It!</t>
  </si>
  <si>
    <t xml:space="preserve">NASA / Autodesk &amp; Marin Robotics </t>
  </si>
  <si>
    <t xml:space="preserve"> Tamalpais Alumni Association</t>
  </si>
  <si>
    <t xml:space="preserve">DST Systems Inc / Black &amp; Veatch / Ross Mechanical, Inc / Lockton / American Family Insurance, John Flacke Agency / Lawson United Christian &amp; Presbyterian Church / Bill &amp; Karen Morrow / Goppert Financial Bank / Lawson Review / Coveris / Casey's General Store / N2 Solutions Group / Reece &amp; Nichols Northstar / XI MU BETA  / Platte Clay Electric </t>
  </si>
  <si>
    <t xml:space="preserve"> Lawson High</t>
  </si>
  <si>
    <t>Lawson, Missouri, USA</t>
  </si>
  <si>
    <t>Gill St Bernard S School</t>
  </si>
  <si>
    <t>BenBot</t>
  </si>
  <si>
    <t xml:space="preserve">NASA/BAE Systems/UH School of Engineeing/Nanakuli PTSA/Coast Crane Company &amp; NANAKULI HIGH </t>
  </si>
  <si>
    <t xml:space="preserve"> INTERMEDIATE SCHOOL</t>
  </si>
  <si>
    <t>Waianae, Hawaii, USA</t>
  </si>
  <si>
    <t>Na Paniolo</t>
  </si>
  <si>
    <t xml:space="preserve">BAE SYSTEMS INC. / Friends of Robotics-Hawaii / College of Engineering, University of Hawaii / Lockheed / North Kohala Community Resource Center(NKCRC) / CruiseHawaii / Lio Lapa'au,LLC / Hisaoka Ohana / Lamination House </t>
  </si>
  <si>
    <t xml:space="preserve"> Kohala High School</t>
  </si>
  <si>
    <t>Kapaau, HI, USA</t>
  </si>
  <si>
    <t xml:space="preserve">Dell, Inc / Tinker AFB </t>
  </si>
  <si>
    <t xml:space="preserve"> Capitol Hill Hs</t>
  </si>
  <si>
    <t>OKC, Oklahoma, USA</t>
  </si>
  <si>
    <t>The Brick""</t>
  </si>
  <si>
    <t>Digi Bots</t>
  </si>
  <si>
    <t xml:space="preserve">The Boeing Company/Innovative Global Technologies LLC. </t>
  </si>
  <si>
    <t>CHICAGO, IL, USA</t>
  </si>
  <si>
    <t>The Siege</t>
  </si>
  <si>
    <t xml:space="preserve">Tripple Strange &amp; North Davidson High School </t>
  </si>
  <si>
    <t xml:space="preserve"> Davidson County Academy of pre Engineering</t>
  </si>
  <si>
    <t>Lexington, NC, USA</t>
  </si>
  <si>
    <t xml:space="preserve"> Pahrump Valley High School</t>
  </si>
  <si>
    <t>Pahrump, NV, USA</t>
  </si>
  <si>
    <t xml:space="preserve">KEDB / Lappert's Hawaii / Kukui Grove Shopping Ctr. / Kauai United Way / Kauai Robotics Alliance / Kauai Labs / Monster-Dog Engineering / Poipu Beach Rotary / Young Bros. / Hilo Hatties / Dell, Inc. / Matson / Sannas Consulting / IT Kauai / Signature Systems / Kauai Beer Co. / Kauai Estate Law / King Auto Ctr. / Omao Technologies &amp; Island School &amp; Kauai High School </t>
  </si>
  <si>
    <t xml:space="preserve"> Kapaa High School</t>
  </si>
  <si>
    <t>Lihue, Hawaii, USA</t>
  </si>
  <si>
    <t>2014 Hawaii Regional - Creativity Award sponsored by Xerox&lt;/p&gt;</t>
  </si>
  <si>
    <t>Menehune Robots</t>
  </si>
  <si>
    <t xml:space="preserve">Oceanit / Pioneer / PMRF / NASA / STU, LLC / Textron / Young Brothers / KEDB Aloha 'Ike / BAE Systems </t>
  </si>
  <si>
    <t xml:space="preserve"> Waimea High School</t>
  </si>
  <si>
    <t>Waimea, HI, USA</t>
  </si>
  <si>
    <t>Sabertron</t>
  </si>
  <si>
    <t xml:space="preserve">Disney/Pearl Harbor Naval Shipyard &amp; IMF/Hawaiian Airlines </t>
  </si>
  <si>
    <t xml:space="preserve"> James Campbell High School</t>
  </si>
  <si>
    <t>Ewa Beach, HI, USA</t>
  </si>
  <si>
    <t xml:space="preserve">National Instruments / Freescale Semiconductor / Austin Waterjet / Berry Consultants / Pixels and Verbs, LLC / Altera / Westlake &amp; Eanes Science and Technology Association / Wolffram Manufacturing / Eanes Independent School District / SolidWorks / Texas Workforce Commission </t>
  </si>
  <si>
    <t xml:space="preserve"> Westlake H S</t>
  </si>
  <si>
    <t>2014 Curie Division - Engineering Inspiration&lt;/p&gt;2014 Bayou Regional - Regional Finalist&lt;/p&gt;2014 Bayou Regional - Entrepreneurship Award sponsored by Kleiner Perkins Caufield and Byers&lt;/p&gt;2014 Hub City Regional - Regional Chairman's Award&lt;/p&gt;2014 Hub City Regional - Regional Winner&lt;/p&gt;2014 Hub City Regional - Entrepreneurship Award sponsored by Kleiner Perkins Caufield and Byers&lt;/p&gt;2014 Hub City Regional - FIRST Dean's List Finalist&lt;/p&gt;2014 Alamo Regional sponsored by Rackspace Hosting - Regional Finalist&lt;/p&gt;2014 Alamo Regional sponsored by Rackspace Hosting - Entrepreneurship Award sponsored by Kleiner Perkins Caufield and Byers&lt;/p&gt;2014 Alamo Regional sponsored by Rackspace Hosting - Woodie Flowers Finalist Award&lt;/p&gt;2015 Dallas Regional - Entrepreneurship Award sponsored by Kleiner Perkins Caufield and Byers&lt;/p&gt;2015 Dallas Regional - FIRST Dean's List Finalist Award&lt;/p&gt;2015 Hub City Regional - Regional Chairman's Award&lt;/p&gt;2015 Hub City Regional - Regional Winners&lt;/p&gt;2015 Alamo Regional sponsored by Rackspace Hosting - Regional Winners&lt;/p&gt;2015 Alamo Regional sponsored by Rackspace Hosting - Entrepreneurship Award sponsored by Kleiner Perkins Caufield and Byers&lt;/p&gt;</t>
  </si>
  <si>
    <t>Idabots</t>
  </si>
  <si>
    <t xml:space="preserve">Idabel Foundation for Academic Excellence/NASA/Oklahoma State Department of Education/Sporos Computers </t>
  </si>
  <si>
    <t xml:space="preserve"> Idabel High School</t>
  </si>
  <si>
    <t>Team BJORG</t>
  </si>
  <si>
    <t xml:space="preserve">General Dynamics Advanced Information Systems </t>
  </si>
  <si>
    <t xml:space="preserve"> Jefferson Senior High</t>
  </si>
  <si>
    <t>Bloomington, Minnesota, USA</t>
  </si>
  <si>
    <t>The Guillotine</t>
  </si>
  <si>
    <t>2015 Wisconsin Regional - Imagery Award in honor of Jack Kamen&lt;/p&gt;</t>
  </si>
  <si>
    <t xml:space="preserve">US Digital/Thomas &amp; Betts, ABB Group/The Boeing Company/WA OSPI/Wafertech/Linear Technology/Jireh Semiconductor/Riverview Bank/Georga Pacific/Hewlett Packard/Camas Washougal Rotary/iPly Designs/Temp Control Mechanical Services/Linda Calica/EO Technologies/Seasons Financial LPL/Fire Fighters L1159/Wacom/Gates Belts/Barsotti Family/Phoenix Industreal/FLIR/Waste Connections/Air Liquide/D.W. Fritz/Interstate Batteries/Columbia Machine &amp; Camas High School &amp; Washougal High School </t>
  </si>
  <si>
    <t>Camas, Washington, USA</t>
  </si>
  <si>
    <t>Tote-O Stackins</t>
  </si>
  <si>
    <t>2014 Einstein Field - FIRST Dean's List Award&lt;/p&gt;2014 PNW FIRST Robotics Oregon City District Event - Winner&lt;/p&gt;2014 PNW FIRST Robotics Oregon City District Event - Industrial Design Award sponsored by General Motors&lt;/p&gt;2014 PNW FIRST Robotics Wilsonville District Event - Industrial Safety Award sponsored by Underwriters Laboratories&lt;/p&gt;2014 PNW FIRST Robotics Wilsonville District Event - Innovation in Control Award sponsored by Rockwell Automation&lt;/p&gt;2014 Autodesk PNW FRC Championship - FIRST Dean's List Finalist&lt;/p&gt;2015 PNW District - Oregon City Event - Industrial Design Award sponsored by General Motors&lt;/p&gt;2015 PNW District - Oregon City Event - Industrial Safety Award sponsored by Underwriters Laboratories&lt;/p&gt;2015 PNW District - Wilsonville Event - District Event Finalist&lt;/p&gt;2015 PNW District - Wilsonville Event - Innovation in Control Award sponsored by Rockwell Automation&lt;/p&gt;2015 Pacific Northwest District Championship - District Championship Finalist&lt;/p&gt;</t>
  </si>
  <si>
    <t xml:space="preserve">Medtronic/Syngenta/Twin City Fab, Inc./A &amp; C Metals/St. Paul Machine &amp; Design, Inc </t>
  </si>
  <si>
    <t xml:space="preserve"> Centennial Senior</t>
  </si>
  <si>
    <t>Circle Pines, Minnesota, USA</t>
  </si>
  <si>
    <t>2015 Lake Superior Regional - Regional Finalists&lt;/p&gt;</t>
  </si>
  <si>
    <t xml:space="preserve">Lockheed Martin/Jacobs Technology/Intuitive Surgical/Aerospace Mechanisms Symposia/FUHSD Foundation/Qualcomm/Mentor Graphics/Nvidia </t>
  </si>
  <si>
    <t xml:space="preserve"> Cupertino High</t>
  </si>
  <si>
    <t>Dusty VIII</t>
  </si>
  <si>
    <t xml:space="preserve">AEP-American Electric Power/Delta Machining Inc./Whirlpool Corporation/Eagle Technologies Group/Vickers Enginneering/NASA/Dane Systems, LLC/Laidig Inc. </t>
  </si>
  <si>
    <t xml:space="preserve"> Berrien Resa</t>
  </si>
  <si>
    <t>Niles, Michigan, USA</t>
  </si>
  <si>
    <t>2014 St. Joseph FIRST Robotics District Competition - Innovation in Control Award sponsored by Rockwell Automation&lt;/p&gt;2014 Southfield FIRST Robotics District Competition - Finalist&lt;/p&gt;2015 FIM District - St. Joseph Event - Excellence in Engineering Award sponsored by Delphi&lt;/p&gt;2015 FIM District - Traverse City Event - Judges' Award&lt;/p&gt;</t>
  </si>
  <si>
    <t>Caution!</t>
  </si>
  <si>
    <t xml:space="preserve">NASA / Parker School </t>
  </si>
  <si>
    <t xml:space="preserve"> Earl's Garage</t>
  </si>
  <si>
    <t>The Limited</t>
  </si>
  <si>
    <t>Sewanhaka High School</t>
  </si>
  <si>
    <t>Floral Park, NY, USA</t>
  </si>
  <si>
    <t xml:space="preserve">NDEP / USN SPAWAR Pacific / BAE Systems / National Defense Education Program / 2016 FRC Hardship Grant </t>
  </si>
  <si>
    <t>Waipahu, Hawaii, USA</t>
  </si>
  <si>
    <t xml:space="preserve">Cox Communications/Freeport McMoran Copper &amp; Gold/General Dynamics C4 Systems/Boeing/Rural Electric/VKW Construction/Mesa Public Schools/Phoenix Analysis &amp; Design Technologies/Rainbow Graffix/Solidworks/European Fashion Group/Baker Brothers Flooring/Chipotle /IBM </t>
  </si>
  <si>
    <t>2014 Arizona Regional - Judges Award&lt;/p&gt;2014 Arizona Regional - Woodie Flowers Finalist Award&lt;/p&gt;2014 Las Vegas Regional - Regional Winner&lt;/p&gt;2015 Arizona East Regional - Innovation in Control Award sponsored by Rockwell Automation&lt;/p&gt;</t>
  </si>
  <si>
    <t xml:space="preserve">General Mills </t>
  </si>
  <si>
    <t xml:space="preserve"> Minneapolis College Prep High School</t>
  </si>
  <si>
    <t xml:space="preserve">Reddy Rents </t>
  </si>
  <si>
    <t xml:space="preserve"> Roosevelt Senior High</t>
  </si>
  <si>
    <t xml:space="preserve">Caterpillar, Inc, / The Boeing Company / Precision Planting LLC / Monsanto Company </t>
  </si>
  <si>
    <t xml:space="preserve"> Tremont High School</t>
  </si>
  <si>
    <t>Tremont, Illinois, USA</t>
  </si>
  <si>
    <t>Ms. Stac-man</t>
  </si>
  <si>
    <t>2014 Galileo Division - Championship Winners&lt;/p&gt;2014 Galileo Division - Creativity Award sponsored by Xerox&lt;/p&gt;2014 Wisconsin Regional - Regional Winner&lt;/p&gt;2014 Wisconsin Regional - Innovation in Control Award sponsored by Rockwell Automation&lt;/p&gt;2015 Arkansas Rock City Regional - Regional Winners&lt;/p&gt;2015 Arkansas Rock City Regional - Industrial Design Award sponsored by General Motors&lt;/p&gt;2015 Central Illinois Regional - Regional Winners&lt;/p&gt;2015 Central Illinois Regional - Quality Award sponsored by Motorola&lt;/p&gt;</t>
  </si>
  <si>
    <t xml:space="preserve">DuPont, Fayetteville Works/Eaton Corporation </t>
  </si>
  <si>
    <t xml:space="preserve">Electronic Arts/Williams/Bountiful Tunex/Eric Tolman Family/Honeywell and Control Equip. Co./Setpoint Systems/Midgley-Huber and Carrier Corporation/Davis School Dist. Foundation/VacMotion </t>
  </si>
  <si>
    <t xml:space="preserve"> Woods Cross High</t>
  </si>
  <si>
    <t>Woods Cross, Utah, USA</t>
  </si>
  <si>
    <t xml:space="preserve">Bumble Bee/Qualcomm/Evolution Projects/Trestle Energy/NDEP/Sea Coast Commerce Bank/Nor-Cal Controls/Environmental Lights/BrecoFlex/West Coast Products/NASSCO/MakerPlace/SolidWorks/SolidCAM/GitHub/NewBlue </t>
  </si>
  <si>
    <t xml:space="preserve"> Francis Parker School</t>
  </si>
  <si>
    <t>R12-FP15</t>
  </si>
  <si>
    <t>2014 San Diego Regional  - Quality Award sponsored by Motorola&lt;/p&gt;2014 San Diego Regional  - Regional Finalist&lt;/p&gt;2014 San Diego Regional  - Woodie Flowers Finalist Award&lt;/p&gt;2014 San Diego Regional  - FIRST Dean's List Finalist&lt;/p&gt;2014 Las Vegas Regional - Regional Winner&lt;/p&gt;2014 Las Vegas Regional - Excellence in Engineering Award sponsored by Delphi&lt;/p&gt;2015 Inland Empire Regional - Innovation in Control Award sponsored by Rockwell Automation&lt;/p&gt;2015 Inland Empire Regional - FIRST Dean's List Finalist Award&lt;/p&gt;2015 San Diego Regional - Excellence in Engineering Award sponsored by Delphi&lt;/p&gt;</t>
  </si>
  <si>
    <t xml:space="preserve">NASA / Phoenix Analysis &amp; Design Technologies / GKC Geoscience LLC / WL Gore &amp; Associates / Northern Arizona University / Mr. Steve Sanghi / Arizona Tax Credit Donations / Flagstaff Unified School District #1 / Science Foundation Arizona / Arizona FIRST </t>
  </si>
  <si>
    <t>Flagstaff, Arizona, USA</t>
  </si>
  <si>
    <t>Noodle Von Totenstein</t>
  </si>
  <si>
    <t>2014 Arizona Regional - Regional Chairman's Award&lt;/p&gt;2014 Arizona Regional - Regional Winner&lt;/p&gt;2014 Arizona Regional - FIRST Dean's List Finalist&lt;/p&gt;2014 Einstein Field - FIRST Dean's List Award&lt;/p&gt;2015 Arizona East Regional - Gracious Professionalism Award sponsored by Johnson &amp; Johnson&lt;/p&gt;2015 Arizona East Regional - FIRST Dean's List Finalist Award&lt;/p&gt;2015 Utah Regional - Regional Chairman's Award&lt;/p&gt;</t>
  </si>
  <si>
    <t xml:space="preserve">Jo-Art Photographers &amp; Sayville High School </t>
  </si>
  <si>
    <t xml:space="preserve"> Bayport-Blue Point High School</t>
  </si>
  <si>
    <t>Sayville, New York, USA</t>
  </si>
  <si>
    <t>Plasma Pumas</t>
  </si>
  <si>
    <t xml:space="preserve">BAE Systems/Medtronic </t>
  </si>
  <si>
    <t xml:space="preserve"> Studio Academy High School</t>
  </si>
  <si>
    <t xml:space="preserve">Boeing/Playing At Learning/F5 Networks </t>
  </si>
  <si>
    <t xml:space="preserve"> Fremont Unified School District</t>
  </si>
  <si>
    <t>Fremont, California, USA</t>
  </si>
  <si>
    <t>eagles</t>
  </si>
  <si>
    <t xml:space="preserve"> Chicago Hope Academy High School</t>
  </si>
  <si>
    <t xml:space="preserve">Pace Analytical / Minnetronix / Quality Tool / Groveland Software, Inc &amp; Great River School </t>
  </si>
  <si>
    <t>Helios</t>
  </si>
  <si>
    <t>2014 Northern Lights Regional - FIRST Dean's List Finalist&lt;/p&gt;2015 Minnesota North Star Regional - Regional Winners&lt;/p&gt;</t>
  </si>
  <si>
    <t xml:space="preserve">The Boeing Company/STARS for a Better Tomorrow, Inc/Vocademy: The Maker Space </t>
  </si>
  <si>
    <t>Riverside, California, USA</t>
  </si>
  <si>
    <t>Hive Mind</t>
  </si>
  <si>
    <t xml:space="preserve">Bloomberg /HTEA-NJEA </t>
  </si>
  <si>
    <t xml:space="preserve"> Hamilton West  Watson</t>
  </si>
  <si>
    <t>Peaches</t>
  </si>
  <si>
    <t>2014 MAR FIRST Robotics Lenape-Seneca District Competition - Quality Award sponsored by Motorola&lt;/p&gt;</t>
  </si>
  <si>
    <t>Tru Blu Robotics</t>
  </si>
  <si>
    <t xml:space="preserve">NASA/JPL/Boeing/Arnold O. Beckman High School/Beckman Robotics Organization </t>
  </si>
  <si>
    <t xml:space="preserve"> Arnold O. Beckman High</t>
  </si>
  <si>
    <t>Irvine, California, USA</t>
  </si>
  <si>
    <t>Arnold O. 6</t>
  </si>
  <si>
    <t>RoboNatick</t>
  </si>
  <si>
    <t xml:space="preserve">National Defense Education Program/PTC </t>
  </si>
  <si>
    <t xml:space="preserve"> Natick High School</t>
  </si>
  <si>
    <t>Natick, MA, USA</t>
  </si>
  <si>
    <t xml:space="preserve">Medtronic Inc. </t>
  </si>
  <si>
    <t>Industrial Revolution</t>
  </si>
  <si>
    <t xml:space="preserve">Medtronic/Hardee's </t>
  </si>
  <si>
    <t xml:space="preserve"> Hibbing High</t>
  </si>
  <si>
    <t>Hibbing, Minnesota, USA</t>
  </si>
  <si>
    <t>2015 Lake Superior Regional - Judges' Award&lt;/p&gt;</t>
  </si>
  <si>
    <t>FIRST Team 2500 - Herobotics</t>
  </si>
  <si>
    <t xml:space="preserve">EJ Ajax &amp; Sons Inc./Coloplast/Minneapolis Public Schools Career and Technical Education/Loram/The Bakken Museum/Dunwoody College of Technology/Itasca Community College/Medtronic/Boston Scientific </t>
  </si>
  <si>
    <t xml:space="preserve"> Henry Senior High</t>
  </si>
  <si>
    <t>Hero 8</t>
  </si>
  <si>
    <t>2014 Northern Lights Regional - Gracious Professionalism? Award sponsored by Johnson &amp; Johnson&lt;/p&gt;2014 Minnesota 10000 Lakes Regional - Industrial Safety Award sponsored by Underwriters Laboratories&lt;/p&gt;2014 Minnesota 10000 Lakes Regional - FIRST Dean's List Finalist&lt;/p&gt;2014 Minnesota 10000 Lakes Regional - Engineering Inspiration&lt;/p&gt;2015 Northern Lights Regional - Regional Engineering Inspiration Award&lt;/p&gt;2015 Minnesota 10000 Lakes Regional - Regional Engineering Inspiration Award&lt;/p&gt;</t>
  </si>
  <si>
    <t xml:space="preserve">3M &amp; North Senior High </t>
  </si>
  <si>
    <t xml:space="preserve"> North Senior High</t>
  </si>
  <si>
    <t>North St. Paul, Minnesota, USA</t>
  </si>
  <si>
    <t>Death Trap</t>
  </si>
  <si>
    <t xml:space="preserve">MTS Systems Corporation/Continental Engineering &amp;  Manufacturing (CEM) </t>
  </si>
  <si>
    <t xml:space="preserve"> EDEN PRAIRIE SENIOR HIGH</t>
  </si>
  <si>
    <t>Eden Prairie, Minnesota, USA</t>
  </si>
  <si>
    <t>Undeclared</t>
  </si>
  <si>
    <t>2014 Northern Lights Regional - Regional Winner&lt;/p&gt;2014 Northern Lights Regional - Creativity Award sponsored by Xerox&lt;/p&gt;2014 Minnesota 10000 Lakes Regional - Excellence in Engineering Award sponsored by Delphi&lt;/p&gt;2014 Minnesota 10000 Lakes Regional - Team Spirit Award sponsored by Chrysler&lt;/p&gt;2015 Minnesota 10000 Lakes Regional - Regional Winners&lt;/p&gt;2015 Minnesota 10000 Lakes Regional - Judges' Award&lt;/p&gt;2015 Minnesota 10000 Lakes Regional - FIRST Dean's List Finalist Award&lt;/p&gt;</t>
  </si>
  <si>
    <t xml:space="preserve">3M/Maxbotix/Precision Tool Technologies Inc./Central Lakes College/Brainerd Lakes Area Businesses </t>
  </si>
  <si>
    <t xml:space="preserve"> Brainerd Senior High</t>
  </si>
  <si>
    <t>Brainerd , Minnesota, USA</t>
  </si>
  <si>
    <t>2014 Lake Superior Regional - Creativity Award sponsored by Xerox&lt;/p&gt;</t>
  </si>
  <si>
    <t xml:space="preserve">National Defense Education Program(NDEP) / Pearl Harbor Naval Shipyard / Monsanto / BAE SYSTEMS / Industrial Electronics / KenKay Machine Co. / Farrington Alumni and Community Foundation / McDonalds of Hawaii / Friends of Hawaii Robotics </t>
  </si>
  <si>
    <t xml:space="preserve"> Governor Wallace Rider Farrington High School</t>
  </si>
  <si>
    <t>2014 Hawaii Regional - Gracious Professionalism? Award sponsored by Johnson &amp; Johnson&lt;/p&gt;</t>
  </si>
  <si>
    <t>The Electric Sheep</t>
  </si>
  <si>
    <t xml:space="preserve">Don Mills Collegiate Institute &amp; Georges Vanier S.S. </t>
  </si>
  <si>
    <t xml:space="preserve">Underwriters Laboratory / GE Volunteers of GE Healthcare / Rockwell Automation / Snap-On Tools / Krones / MSOE / Ladish Co. Foundation </t>
  </si>
  <si>
    <t>Franklin, Wisconsin, USA</t>
  </si>
  <si>
    <t>2014 Midwest Regional - Industrial Safety Award sponsored by Underwriters Laboratories&lt;/p&gt;2014 Midwest Regional - Entrepreneurship Award sponsored by Kleiner Perkins Caufield and Byers&lt;/p&gt;2014 Northern Lights Regional - Innovation in Control Award sponsored by Rockwell Automation&lt;/p&gt;2015 Midwest Regional - Quality Award sponsored by Motorola&lt;/p&gt;</t>
  </si>
  <si>
    <t xml:space="preserve">3M </t>
  </si>
  <si>
    <t>Stillwater, Minnesota, USA</t>
  </si>
  <si>
    <t xml:space="preserve"> Hutchinson Senior High</t>
  </si>
  <si>
    <t>Hutchinson , Minnesota, USA</t>
  </si>
  <si>
    <t>2014 Minnesota 10000 Lakes Regional - Innovation in Control Award sponsored by Rockwell Automation&lt;/p&gt;</t>
  </si>
  <si>
    <t>anishinaabe</t>
  </si>
  <si>
    <t xml:space="preserve">University of Minnesota -Twin Cities - &amp; Albrook School &amp; Cloquet School District </t>
  </si>
  <si>
    <t xml:space="preserve"> fond du lac ojibwe school</t>
  </si>
  <si>
    <t>Cloquet, MN, USA</t>
  </si>
  <si>
    <t xml:space="preserve">St. Jude Medical/EAC Product Development Solutions/PTC </t>
  </si>
  <si>
    <t xml:space="preserve"> Lakeville South High</t>
  </si>
  <si>
    <t>Lakeville, Minnesota, USA</t>
  </si>
  <si>
    <t xml:space="preserve">Archer Racing / Tricel Honeycomb / Stewart Taylor Printing / Johnson Strom Properties / Edge: Water Park and Hotel / AAR Aircraft Services Duluth / Saturn Systems / Lake Superior Consulting / Kiwanis of Friendly Duluth / HTK Marketing Communications / Minnesota Power / F.I.Salter / Krech Ojard &amp; Associates Inc. / National Bank of Commerce </t>
  </si>
  <si>
    <t xml:space="preserve"> East Senior High</t>
  </si>
  <si>
    <t>Duluth, Minnesota, USA</t>
  </si>
  <si>
    <t>Acervus - Short Ace - Means stack in latin</t>
  </si>
  <si>
    <t>2014 Northern Lights Regional - Woodie Flowers Finalist Award&lt;/p&gt;2014 Northern Lights Regional - Team Spirit Award sponsored by Chrysler&lt;/p&gt;2015 Einstein Field - Championship Finalist&lt;/p&gt;2015 Hopper Division - Championship Subdivision Winner&lt;/p&gt;2015 Central Illinois Regional - Regional Finalists&lt;/p&gt;2015 Central Illinois Regional - Innovation in Control Award sponsored by Rockwell Automation&lt;/p&gt;2015 Northern Lights Regional - Regional Chairman's Award&lt;/p&gt;2015 Northern Lights Regional - Regional Finalists&lt;/p&gt;2015 Northern Lights Regional - Woodie Flowers Finalist Award&lt;/p&gt;2015 Northern Lights Regional - Team Spirit Award sponsored by Chrysler&lt;/p&gt;2015 Northern Lights Regional - FIRST Dean's List Finalist Award&lt;/p&gt;</t>
  </si>
  <si>
    <t xml:space="preserve">Graco </t>
  </si>
  <si>
    <t xml:space="preserve"> Edison Senior High</t>
  </si>
  <si>
    <t>3M MHS</t>
  </si>
  <si>
    <t xml:space="preserve"> Mahtonedi High School</t>
  </si>
  <si>
    <t xml:space="preserve">BH Electronics/Nextera Energy/Action Trackchair/Medtronic/Bend-Rite </t>
  </si>
  <si>
    <t>Marshall, Minnesota, USA</t>
  </si>
  <si>
    <t xml:space="preserve">U.S. Digital/The Boeing Company/Rockwell Collins/OctoberBest Regional High-Tech Show </t>
  </si>
  <si>
    <t xml:space="preserve"> HERITAGE HIGH SCHOOL</t>
  </si>
  <si>
    <t>Swervin Wergin</t>
  </si>
  <si>
    <t>2014 PNW FIRST Robotics Oregon City District Event - Excellence in Engineering Award sponsored by Delphi&lt;/p&gt;2014 PNW FIRST Robotics Oregon State University District Event - Innovation in Control Award sponsored by Rockwell Automation&lt;/p&gt;2014 PNW FIRST Robotics Wilsonville District Event - Imagery Award in honor of Jack Kamen&lt;/p&gt;2015 PNW District - Oregon City Event - Team Spirit Award sponsored by Chrysler&lt;/p&gt;</t>
  </si>
  <si>
    <t xml:space="preserve">St. Jude Medical Foundation </t>
  </si>
  <si>
    <t xml:space="preserve"> Simley Senior High</t>
  </si>
  <si>
    <t>Inver Grove Heights, Minnesota, USA</t>
  </si>
  <si>
    <t>2015 Minnesota 10000 Lakes Regional - Creativity Award sponsored by Xerox&lt;/p&gt;</t>
  </si>
  <si>
    <t>Robotics 9000</t>
  </si>
  <si>
    <t>Valley High School</t>
  </si>
  <si>
    <t xml:space="preserve">NASA/Oregon Department of Education/The Mark Frohnmayer Foundation Fund/Applied Scientific Instrumentation/Mid Valley Metals </t>
  </si>
  <si>
    <t>Eugene, Oregon, USA</t>
  </si>
  <si>
    <t>Nessie: The Lock-Nut Moster</t>
  </si>
  <si>
    <t>2014 PNW FIRST Robotics Oregon State University District Event - Judges Award&lt;/p&gt;2014 PNW FIRST Robotics Wilsonville District Event - Finalist&lt;/p&gt;2015 PNW District - Oregon City Event - Creativity Award sponsored by Xerox&lt;/p&gt;2015 PNW District - Philomath Event - Excellence in Engineering Award sponsored by Delphi&lt;/p&gt;</t>
  </si>
  <si>
    <t xml:space="preserve">Microsoft/Google/The Boeing Company/OSPI/Rotary Club of Alderwood-Terrace/SPEEA/Exotic Tool Welding Inc./Mobile Tool Management </t>
  </si>
  <si>
    <t xml:space="preserve"> Lynnwood High School</t>
  </si>
  <si>
    <t>Lynnwood, Washington, USA</t>
  </si>
  <si>
    <t>2014 Autodesk PNW FRC Championship - Regional Chairman's Award&lt;/p&gt;2014 PNW FIRST Robotics Mt. Vernon District Event - Winner&lt;/p&gt;2014 PNW FIRST Robotics Mt. Vernon District Event - Excellence in Engineering Award sponsored by Delphi&lt;/p&gt;2014 PNW FIRST Robotics Mt. Vernon District Event - Entrepreneurship Award sponsored by Kleiner Perkins Caufield and Byers&lt;/p&gt;2014 PNW FIRST Robotics Shorewood District Event - Finalist&lt;/p&gt;2014 PNW FIRST Robotics Glacier Peak District Event - District Chairman's Award&lt;/p&gt;2014 PNW FIRST Robotics Glacier Peak District Event - Finalist&lt;/p&gt;2015 Pacific Northwest District Championship - Industrial Safety Award sponsored by Underwriters Laboratories&lt;/p&gt;2015 PNW District - Auburn Event - District Event Winner&lt;/p&gt;2015 PNW District - Auburn Event - Industrial Design Award sponsored by General Motors&lt;/p&gt;2015 PNW District - Auburn Event - Industrial Safety Award sponsored by Underwriters Laboratories&lt;/p&gt;2015 PNW District - Glacier Peak Event - District Event Winner&lt;/p&gt;2015 PNW District - Glacier Peak Event - Industrial Safety Award sponsored by Underwriters Laboratories&lt;/p&gt;</t>
  </si>
  <si>
    <t>Tech Storm</t>
  </si>
  <si>
    <t>St Johnsbury Academy</t>
  </si>
  <si>
    <t>St. Johnsbury , Vermont, USA</t>
  </si>
  <si>
    <t>2015 NE District - Rhode Island Event - District Event Winner&lt;/p&gt;</t>
  </si>
  <si>
    <t>Roosevelt Rough Riders</t>
  </si>
  <si>
    <t xml:space="preserve">UTI, NASCAR &amp; GATEWAY </t>
  </si>
  <si>
    <t xml:space="preserve"> Roosevelt High School-YPS</t>
  </si>
  <si>
    <t>The pHalcons</t>
  </si>
  <si>
    <t xml:space="preserve">Medtronic / Perkins Power-Motion Products </t>
  </si>
  <si>
    <t xml:space="preserve"> Robbinsdale Armstrong Senior High</t>
  </si>
  <si>
    <t>ART the VIII of Robbinsdale</t>
  </si>
  <si>
    <t xml:space="preserve">TURCK Inc./Boston Scientific/Osseo Area Schools/Michael Matheson of Financial Dimensions Group/Yellow Tree Theatre/Maple Grove Lions Club/Natur-Bag/Art and Frame World/Country Chevrolet/Hennepin Theater Trust/Three Squares Restaraunt/Solos Pizza Cafe/Chipotle/Tennant/Legato Industries Inc </t>
  </si>
  <si>
    <t xml:space="preserve"> Maple Grove Senior High</t>
  </si>
  <si>
    <t>Maple Grove, Minnesota, USA</t>
  </si>
  <si>
    <t>2015 Lake Superior Regional - Regional Winners&lt;/p&gt;2015 Lake Superior Regional - Team Spirit Award sponsored by Chrysler&lt;/p&gt;2015 Lake Superior Regional - FIRST Dean's List Finalist Award&lt;/p&gt;2015 Tesla Division - Championship Subdivision Winner&lt;/p&gt;2015 Wisconsin Regional - Innovation in Control Award sponsored by Rockwell Automation&lt;/p&gt;</t>
  </si>
  <si>
    <t xml:space="preserve">Army Research Labs/Maryland Space Business Roundtable/Applied Control Engineering/Key Technologies Inc/Netzer Metalcraft/Baltimore City Public School System </t>
  </si>
  <si>
    <t xml:space="preserve"> Western High</t>
  </si>
  <si>
    <t>Baltimore, Maryland, USA</t>
  </si>
  <si>
    <t>2014 Chesapeake Regional - Judges Award&lt;/p&gt;2014 North Carolina Regional - Judges Award&lt;/p&gt;</t>
  </si>
  <si>
    <t xml:space="preserve">Ecolab </t>
  </si>
  <si>
    <t xml:space="preserve"> Humboldt Secondary School</t>
  </si>
  <si>
    <t xml:space="preserve">Medtronic Inc./IBM/Mayo Clinic &amp; Mayo Senior High &amp; Century Senior High </t>
  </si>
  <si>
    <t xml:space="preserve"> John Marshall Senior High</t>
  </si>
  <si>
    <t>Rochester, Minnesota, USA</t>
  </si>
  <si>
    <t>Fezzik</t>
  </si>
  <si>
    <t>2015 Wisconsin Regional - Regional Winners&lt;/p&gt;</t>
  </si>
  <si>
    <t xml:space="preserve">Lake Region Medical/Emerson Process Management </t>
  </si>
  <si>
    <t>Chaska, Minnesota, USA</t>
  </si>
  <si>
    <t>2015 Minnesota North Star Regional - Regional Finalists&lt;/p&gt;</t>
  </si>
  <si>
    <t xml:space="preserve">St Jude Medical </t>
  </si>
  <si>
    <t xml:space="preserve"> Forest Lake Senior High</t>
  </si>
  <si>
    <t>Forest Lake, Minnesota, USA</t>
  </si>
  <si>
    <t>Juarez Aztec Eagles</t>
  </si>
  <si>
    <t xml:space="preserve">NASA / EPIR </t>
  </si>
  <si>
    <t xml:space="preserve"> Juarez High School</t>
  </si>
  <si>
    <t xml:space="preserve">AXA Advisors LLC/ABC Rentals, Inc./Vane Brothers </t>
  </si>
  <si>
    <t xml:space="preserve"> Boys Latin School of Maryland</t>
  </si>
  <si>
    <t>Baltimore , Maryland, USA</t>
  </si>
  <si>
    <t>Game Changer</t>
  </si>
  <si>
    <t>2015 Chesapeake Regional - Regional Finalists&lt;/p&gt;</t>
  </si>
  <si>
    <t>TIGEARS</t>
  </si>
  <si>
    <t xml:space="preserve">medtronic </t>
  </si>
  <si>
    <t xml:space="preserve"> Minneapolis South High School</t>
  </si>
  <si>
    <t>Carver Bears</t>
  </si>
  <si>
    <t xml:space="preserve">Morgan State University / Baltimore City Public School / NASA </t>
  </si>
  <si>
    <t xml:space="preserve"> Carver Vocational  Technical  High School</t>
  </si>
  <si>
    <t>Space RAIDers</t>
  </si>
  <si>
    <t xml:space="preserve">The National Security Agency / Leidos / Booz Allen Hamilton / The PTR Group / AKAYLA / Lockheed Martin  / Maryland Space Business Roundtable / AFCEA / Ramparts / W.R.Grace / Northrop Grumman </t>
  </si>
  <si>
    <t xml:space="preserve"> ATHOLTON HIGH</t>
  </si>
  <si>
    <t>Columbia, Maryland, USA</t>
  </si>
  <si>
    <t>2014 Greater DC Regional - Regional Finalist&lt;/p&gt;2014 Greater DC Regional - Entrepreneurship Award sponsored by Kleiner Perkins Caufield and Byers&lt;/p&gt;2014 Chesapeake Regional - FIRST Dean's List Finalist&lt;/p&gt;2015 Greater DC Regional - Entrepreneurship Award sponsored by Kleiner Perkins Caufield and Byers&lt;/p&gt;2015 Greater DC Regional - FIRST Dean's List Finalist Award&lt;/p&gt;</t>
  </si>
  <si>
    <t xml:space="preserve">Superior Industries/Medtronic/Morris Education Foundation/Society of Women Engineers </t>
  </si>
  <si>
    <t xml:space="preserve"> Morris Area Secondary</t>
  </si>
  <si>
    <t>Morris, Minnesota, USA</t>
  </si>
  <si>
    <t>PLAIDseidon</t>
  </si>
  <si>
    <t>2014 Minnesota 10000 Lakes Regional - Creativity Award sponsored by Xerox&lt;/p&gt;</t>
  </si>
  <si>
    <t xml:space="preserve">Tyco Electronics Foundation/Hershey/Leidos Engineering/Comcast/Focused Business Solutions/RBS Fab/N.S. Johnson Heating &amp; Cooling </t>
  </si>
  <si>
    <t xml:space="preserve"> Palmyra Area Shs</t>
  </si>
  <si>
    <t>Palmyra, Pennsylvania, USA</t>
  </si>
  <si>
    <t>2014 Mid-Atlantic Robotics FRC Region Championship - Industrial Safety Award sponsored by Underwriters Laboratories&lt;/p&gt;2014 MAR FIRST Robotics Hatboro-Horsham District Competition - Industrial Safety Award sponsored by Underwriters Laboratories&lt;/p&gt;2014 MAR FIRST Robotics Hatboro-Horsham District Competition - Creativity Award sponsored by Xerox&lt;/p&gt;2014 MAR FIRST Robotics Springside Chestnut Hill District Competition - Finalist&lt;/p&gt;</t>
  </si>
  <si>
    <t>SPARC</t>
  </si>
  <si>
    <t xml:space="preserve">NASA/Northrop Grumman Ship Systems </t>
  </si>
  <si>
    <t xml:space="preserve"> South Pontotoc High School</t>
  </si>
  <si>
    <t>Pontotoc, MS, USA</t>
  </si>
  <si>
    <t xml:space="preserve">The Boeing Company/Microchip/Oregon Department of Education </t>
  </si>
  <si>
    <t>TitanBot</t>
  </si>
  <si>
    <t xml:space="preserve">NAVAIR North Island/National Defense Education Program/Qualcomm/Booz Allen Hamilton Inc./United Technologies Aerospace Systems/Nordson Asymtek/Eastlake Educational Foundation -EEF- </t>
  </si>
  <si>
    <t xml:space="preserve"> Eastlake High</t>
  </si>
  <si>
    <t>Chula Vista, California, USA</t>
  </si>
  <si>
    <t>2014 Colorado Regional - Regional Winner&lt;/p&gt;2015 San Diego Regional - Judges' Award&lt;/p&gt;</t>
  </si>
  <si>
    <t xml:space="preserve"> Harbor Creek Senior Hs</t>
  </si>
  <si>
    <t>Harborcreek, Pennsylvania, USA</t>
  </si>
  <si>
    <t xml:space="preserve">NASA/BAE Systems/PTC </t>
  </si>
  <si>
    <t xml:space="preserve"> Columbia Heights Senior High</t>
  </si>
  <si>
    <t>Columbia Heights, Minnesota, USA</t>
  </si>
  <si>
    <t>Electric Sheep</t>
  </si>
  <si>
    <t>DIGITAL HARBOR HIGH SCHOOL</t>
  </si>
  <si>
    <t>Redcat Robos</t>
  </si>
  <si>
    <t xml:space="preserve">GE Volunteers/Rockwell Automation/Hayes Disc Brake/Marquette University College of Engineering/Milwaukee School of Engineerin/University of Wisconsin-Milwaukee School of Engineering </t>
  </si>
  <si>
    <t xml:space="preserve"> Bay View High School</t>
  </si>
  <si>
    <t xml:space="preserve">Minneapolis Public Schools/Best Buy </t>
  </si>
  <si>
    <t xml:space="preserve"> Washburn Senior High</t>
  </si>
  <si>
    <t>2014 Minnesota North Star Regional - Imagery Award in honor of Jack Kamen&lt;/p&gt;2015 Minnesota North Star Regional - Imagery Award in honor of Jack Kamen&lt;/p&gt;</t>
  </si>
  <si>
    <t xml:space="preserve">Autodesk / Boeing / Siemens / Comcast </t>
  </si>
  <si>
    <t xml:space="preserve"> Clackamas Academy of Industrial Sciences</t>
  </si>
  <si>
    <t>Oregon City, Oregon, USA</t>
  </si>
  <si>
    <t>2014 PNW FIRST Robotics Oregon City District Event - Gracious Professionalism? Award sponsored by Johnson &amp; Johnson&lt;/p&gt;2014 PNW FIRST Robotics Oregon State University District Event - Finalist&lt;/p&gt;2015 PNW District - Oregon City Event - District Event Winner&lt;/p&gt;2015 PNW District - Oregon City Event - Quality Award sponsored by Motorola&lt;/p&gt;2015 PNW District - Philomath Event - District Event Finalist&lt;/p&gt;2015 Pacific Northwest District Championship - Quality Award sponsored by Motorola&lt;/p&gt;</t>
  </si>
  <si>
    <t xml:space="preserve">Google / Brin Wojcicki / SOUNDVISION / Philips 66 / VFX4Kids </t>
  </si>
  <si>
    <t xml:space="preserve"> San Marin High</t>
  </si>
  <si>
    <t>Novato, California, USA</t>
  </si>
  <si>
    <t xml:space="preserve"> Pearl High School</t>
  </si>
  <si>
    <t>Pearl, MS, USA</t>
  </si>
  <si>
    <t xml:space="preserve">BAE Systems/Edison Public School District/Middlesex County College/Nina Jewelers/Kim's Kumon Center/Molly Manners/BJ's Wholesale Club/Manhattan Bagel/Edible Arrangements/Subway </t>
  </si>
  <si>
    <t xml:space="preserve"> J P Stevens High</t>
  </si>
  <si>
    <t>Edison, New Jersey, USA</t>
  </si>
  <si>
    <t xml:space="preserve">3V Precision Machining, Inc/Tacoma Public Schools /OSPI </t>
  </si>
  <si>
    <t xml:space="preserve"> Wilson</t>
  </si>
  <si>
    <t>2015 PNW District - Auburn Event - District Event Finalist&lt;/p&gt;</t>
  </si>
  <si>
    <t xml:space="preserve">Doolittle Institute / National Defense Education Program / Niceville High School Boosters / Ft Walton Machining </t>
  </si>
  <si>
    <t xml:space="preserve"> Niceville Senior High School</t>
  </si>
  <si>
    <t>Niceville, Florida, USA</t>
  </si>
  <si>
    <t>Louis XV</t>
  </si>
  <si>
    <t>2014 Orlando Regional - Judges Award&lt;/p&gt;2015 Orlando Regional - Innovation in Control Award sponsored by Rockwell Automation&lt;/p&gt;</t>
  </si>
  <si>
    <t xml:space="preserve">Boeing/Office of Superintendent of Public Instruction/IVOXY/Delivery Express/Zumar Industries Incorporated/F5 Networks, Inc/Blue Origin/Carlson Formetec/Point Ruston/Tacoma School District/Elements of Education Partners/Tacoma School of the Arts </t>
  </si>
  <si>
    <t xml:space="preserve"> Science and Math Institute</t>
  </si>
  <si>
    <t>2014 PNW FIRST Robotics Auburn Mountainview District Event - Gracious Professionalism? Award sponsored by Johnson &amp; Johnson&lt;/p&gt;2014 PNW FIRST Robotics Auburn Mountainview District Event - Finalist&lt;/p&gt;2014 PNW FIRST Robotics Eastern Washington University District Event - Finalist&lt;/p&gt;2014 PNW FIRST Robotics Eastern Washington University District Event - Entrepreneurship Award sponsored by Kleiner Perkins Caufield and Byers&lt;/p&gt;2014 PNW FIRST Robotics Shorewood District Event - Team Spirit Award sponsored by Chrysler&lt;/p&gt;2015 Pacific Northwest District Championship - Regional Chairman's Award&lt;/p&gt;2015 PNW District - Auburn Mountainview Event - District Chairman's Award&lt;/p&gt;2015 PNW District - Shorewood Event - Gracious Professionalism Award sponsored by Johnson &amp; Johnson&lt;/p&gt;2015 PNW District - West Valley Event - Gracious Professionalism Award sponsored by Johnson &amp; Johnson&lt;/p&gt;2015 PNW District - West Valley Event - District Event Finalist&lt;/p&gt;</t>
  </si>
  <si>
    <t>SciBot</t>
  </si>
  <si>
    <t>SCITECH HIGH SCHOOL</t>
  </si>
  <si>
    <t xml:space="preserve">TE Connectivity/The Hershey Company/Janville Roofing and Siding/Collective Intelligence/Mount Joy Wire/Kroah Remodeling  </t>
  </si>
  <si>
    <t xml:space="preserve"> Dauphin County Technical School</t>
  </si>
  <si>
    <t>Harrisburg, Pennsylvania, USA</t>
  </si>
  <si>
    <t>2014 MAR FIRST Robotics Lenape-Seneca District Competition - Winner&lt;/p&gt;2015 MAR District - Seneca Event - District Event Finalist&lt;/p&gt;</t>
  </si>
  <si>
    <t xml:space="preserve">Consolidated School District #4/Grandview Education Foundation/Honeywell/KC STEM Alliance/Techni-Serve/Cerner Corporation/Flint Hills Clay </t>
  </si>
  <si>
    <t xml:space="preserve"> Grandview Sr. High</t>
  </si>
  <si>
    <t>Grandview, Missouri, USA</t>
  </si>
  <si>
    <t>St Paul East Side RobEASTs</t>
  </si>
  <si>
    <t xml:space="preserve">NewTown Solutions / 3M </t>
  </si>
  <si>
    <t>Robinson</t>
  </si>
  <si>
    <t xml:space="preserve">PRIOR / Polytechnic University of P.R. </t>
  </si>
  <si>
    <t xml:space="preserve"> Robinson High School</t>
  </si>
  <si>
    <t>Toros</t>
  </si>
  <si>
    <t xml:space="preserve">PRIOR/Polytechnic University of P.R. </t>
  </si>
  <si>
    <t xml:space="preserve"> Manuela Toro High School</t>
  </si>
  <si>
    <t xml:space="preserve">BAE Systems/PRIOR/Polytechnic University of P.R. </t>
  </si>
  <si>
    <t xml:space="preserve"> San Antonio High School</t>
  </si>
  <si>
    <t>Technovations</t>
  </si>
  <si>
    <t xml:space="preserve">Polytechnic University of P.R./PRIOR </t>
  </si>
  <si>
    <t>Cupey, PR, USA</t>
  </si>
  <si>
    <t>Universitiers</t>
  </si>
  <si>
    <t xml:space="preserve">PRIOR/Polytechnic University of P.R </t>
  </si>
  <si>
    <t xml:space="preserve"> Uiversity Gardens High School</t>
  </si>
  <si>
    <t>Miguel</t>
  </si>
  <si>
    <t xml:space="preserve"> Vocacional Miguel Such High School</t>
  </si>
  <si>
    <t>STORM</t>
  </si>
  <si>
    <t xml:space="preserve"> Jose E. Aponte de la Torre  High School</t>
  </si>
  <si>
    <t>Carolina, PR, USA</t>
  </si>
  <si>
    <t>Artist Engineers</t>
  </si>
  <si>
    <t xml:space="preserve"> Central de Artes Visuales High School</t>
  </si>
  <si>
    <t>SHS</t>
  </si>
  <si>
    <t xml:space="preserve">Caterpillar Inc. </t>
  </si>
  <si>
    <t xml:space="preserve"> Sahuarita High School</t>
  </si>
  <si>
    <t>Sahuarita, AZ, USA</t>
  </si>
  <si>
    <t>Chief robot</t>
  </si>
  <si>
    <t xml:space="preserve">NASA/JCPenney </t>
  </si>
  <si>
    <t xml:space="preserve"> Haileyville Public Schools</t>
  </si>
  <si>
    <t>Haileyville, OK, USA</t>
  </si>
  <si>
    <t>governors</t>
  </si>
  <si>
    <t xml:space="preserve"> Johnson Senior High School</t>
  </si>
  <si>
    <t>Mustang</t>
  </si>
  <si>
    <t xml:space="preserve">ConEdison </t>
  </si>
  <si>
    <t xml:space="preserve"> Brookly Amity High School</t>
  </si>
  <si>
    <t xml:space="preserve">Medtronic Foundation </t>
  </si>
  <si>
    <t xml:space="preserve"> St. Anthony Village Senior High</t>
  </si>
  <si>
    <t>St. Anthony Village, Minnesota, USA</t>
  </si>
  <si>
    <t>White Hurricane</t>
  </si>
  <si>
    <t xml:space="preserve">B&amp;S Solutions/Rotary Clube Santa Branca </t>
  </si>
  <si>
    <t xml:space="preserve"> Escola Estadual Prof. Waldemar Salgado High School</t>
  </si>
  <si>
    <t>Santa Branca, SP, Brazil</t>
  </si>
  <si>
    <t xml:space="preserve">Caterpillar Foundation/Embassy of the United States, Santiago de Chile/Universidad Andres Bello/Sabic Polymershapes/National Instruments Chile/Robots Chile/Asipla/Grupo ADM/Covarrubias y Silva abogados </t>
  </si>
  <si>
    <t xml:space="preserve"> Corporacion Corazon Tecnologico de Chile</t>
  </si>
  <si>
    <t>Santiago, RegiÃ³n Metropolitana de Santiago, Chile</t>
  </si>
  <si>
    <t>Full Nave</t>
  </si>
  <si>
    <t>2014 Los Angeles Regional sponsored by The Roddenberry Foundation - Regional Chairman's Award&lt;/p&gt;</t>
  </si>
  <si>
    <t>the Pingry School</t>
  </si>
  <si>
    <t>Basking Ridge, New Jersey, USA</t>
  </si>
  <si>
    <t>2014 MAR FIRST Robotics Mt. Olive District Competition - Winner&lt;/p&gt;</t>
  </si>
  <si>
    <t xml:space="preserve">Newmans' own foundation/Argosy foundation </t>
  </si>
  <si>
    <t>New York , New York, USA</t>
  </si>
  <si>
    <t>Mecha-Knights</t>
  </si>
  <si>
    <t xml:space="preserve">Northrop Grumman Corp / NASA-Lockeed Martin </t>
  </si>
  <si>
    <t xml:space="preserve"> St. Augustine High School</t>
  </si>
  <si>
    <t>Bulldog Robotic Team</t>
  </si>
  <si>
    <t xml:space="preserve">NASA / LEAP Program University Of New Orleans </t>
  </si>
  <si>
    <t xml:space="preserve"> Carroll High School</t>
  </si>
  <si>
    <t>Monroe, LA, USA</t>
  </si>
  <si>
    <t xml:space="preserve">Lufkin GE/Lockheed Martin/Lufkin Lion's Club/Texas Timberjack/Angelina Precision/Texas Paint and Body/To The Max Stereos and Accessories/Texas Workforce Commission </t>
  </si>
  <si>
    <t xml:space="preserve"> Lufkin H S</t>
  </si>
  <si>
    <t>Lufkin, Texas, USA</t>
  </si>
  <si>
    <t xml:space="preserve">3M/Texas Workforce Commission/IBM/Dell/Reddwerks </t>
  </si>
  <si>
    <t xml:space="preserve"> Westwood H S</t>
  </si>
  <si>
    <t>2015 Alamo Regional sponsored by Rackspace Hosting - FIRST Dean's List Finalist Award&lt;/p&gt;</t>
  </si>
  <si>
    <t xml:space="preserve">IMS / Reseda Women's Club / ARC </t>
  </si>
  <si>
    <t xml:space="preserve"> RESEDA SENIOR HIGH</t>
  </si>
  <si>
    <t>Impact</t>
  </si>
  <si>
    <t xml:space="preserve">Pentier / Texas Workforce Commission </t>
  </si>
  <si>
    <t xml:space="preserve"> Bellaire H S</t>
  </si>
  <si>
    <t>Bellaire, Texas, USA</t>
  </si>
  <si>
    <t>2014 Lone Star Regional - Regional Winner&lt;/p&gt;</t>
  </si>
  <si>
    <t xml:space="preserve">Calumet Electronics/Baraga Telephone/U.P.net/Williams Tooling and Manufacturing/The Saavedra Family/Grandma and Grandpa Stroup/The Spragg Family/Calumet High School </t>
  </si>
  <si>
    <t>Calumet, Michigan, USA</t>
  </si>
  <si>
    <t>Manjula</t>
  </si>
  <si>
    <t>2014 Escanaba FIRST Robotics District Competition - Winner&lt;/p&gt;2014 Traverse City FIRST Robotics District Competition - Finalist&lt;/p&gt;2015 FIM District - Escanaba Event - District Event Finalist&lt;/p&gt;2015 FIM District - Escanaba Event - Imagery Award in honor of Jack Kamen&lt;/p&gt;2015 FIM District - Kentwood Event - Creativity Award sponsored by Xerox&lt;/p&gt;</t>
  </si>
  <si>
    <t xml:space="preserve">DiscoBots.org/Bechtel/ExxonMobil/Shell/Oracle/EPO/Texas Workforce Commission/EP Energy/Rice University/GE &amp; Lamar H S </t>
  </si>
  <si>
    <t xml:space="preserve"> Carnegie Vanguard H S</t>
  </si>
  <si>
    <t>Sullee</t>
  </si>
  <si>
    <t>2014 Lone Star Regional - Woodie Flowers Finalist Award&lt;/p&gt;2015 Lone Star Regional - Gracious Professionalism Award sponsored by Johnson &amp; Johnson&lt;/p&gt;</t>
  </si>
  <si>
    <t>JAVA</t>
  </si>
  <si>
    <t>DIamond Ranch High School</t>
  </si>
  <si>
    <t>Pomona, CA, USA</t>
  </si>
  <si>
    <t>The Codebandits</t>
  </si>
  <si>
    <t>Triton Regional High School</t>
  </si>
  <si>
    <t>Byfield, MA, USA</t>
  </si>
  <si>
    <t xml:space="preserve">Bristol-Myers Squibb/NavAir/CCL Label/New York Society of Cosmetic Chemists/Siemens/Lockheed Martin/Carfaro Railing/Robbinsville Education Association/Robbinsville Education Foundation/DesignTree/RAS Process Equipment/Gilbane Inc./SRI International/MatrixNeWorld </t>
  </si>
  <si>
    <t>Robbinsville, New Jersey, USA</t>
  </si>
  <si>
    <t>Calypso</t>
  </si>
  <si>
    <t>2014 Archimedes Division - Championship Winners&lt;/p&gt;2014 Archimedes Division - Entrepreneurship Award sponsored by Kleiner Perkins Caufield and Byers&lt;/p&gt;2014 Mid-Atlantic Robotics FRC Region Championship - Regional Winner&lt;/p&gt;2014 Mid-Atlantic Robotics FRC Region Championship - Industrial Design Award sponsored by General Motors&lt;/p&gt;2014 MAR FIRST Robotics Lenape-Seneca District Competition - District Chairman's Award&lt;/p&gt;2014 MAR FIRST Robotics Lenape-Seneca District Competition - Finalist&lt;/p&gt;2014 MAR FIRST Robotics Hatboro-Horsham District Competition - Winner&lt;/p&gt;2014 MAR FIRST Robotics Hatboro-Horsham District Competition - Entrepreneurship Award sponsored by Kleiner Perkins Caufield and Byers&lt;/p&gt;2015 Hopper Division - Entrepreneurship Award sponsored by Kleiner Perkins Caufield and Byers&lt;/p&gt;2015 MAR District - North Brunswick Event - District Event Winner&lt;/p&gt;2015 MAR District - North Brunswick Event - Entrepreneurship Award sponsored by Kleiner Perkins Caufield and Byers&lt;/p&gt;2015 MAR District - Hatboro-Horsham Event - District Event Winner&lt;/p&gt;2015 MAR District - Hatboro-Horsham Event - Excellence in Engineering Award sponsored by Delphi&lt;/p&gt;2015 FRC Festival de Robotique - Montreal Regional - Regional Winners&lt;/p&gt;2015 FRC Festival de Robotique - Montreal Regional - Excellence in Engineering Award sponsored by Delphi&lt;/p&gt;</t>
  </si>
  <si>
    <t xml:space="preserve">Davis Aerospace Technical High School/Detroit Public Schools/General Motors Foundation/United States Air Force/Michigan Engineering Zone </t>
  </si>
  <si>
    <t xml:space="preserve"> Detroit Academy of Arts and Sciences</t>
  </si>
  <si>
    <t>Rio Rico High School</t>
  </si>
  <si>
    <t>Rio Rico, AZ, USA</t>
  </si>
  <si>
    <t>Brobot</t>
  </si>
  <si>
    <t>Peabody Veterans Memorial High School</t>
  </si>
  <si>
    <t>Peabody, MA, USA</t>
  </si>
  <si>
    <t>Naskcorpions</t>
  </si>
  <si>
    <t xml:space="preserve">Micron Technology Foundation, Inc./SpecTek/Plexus Corp./Campbell Tractor/Stone Lumber/Hill Construction/International Minute Press/Greg Schwanke Family </t>
  </si>
  <si>
    <t xml:space="preserve"> COLUMBIA HIGH SCHOOL</t>
  </si>
  <si>
    <t>Nampa, Idaho, USA</t>
  </si>
  <si>
    <t>2015 Utah Regional - Creativity Award sponsored by Xerox&lt;/p&gt;</t>
  </si>
  <si>
    <t>Illuminati</t>
  </si>
  <si>
    <t xml:space="preserve">CSULA Engineering and Technology Department / Jacobs Engineering / NASA </t>
  </si>
  <si>
    <t xml:space="preserve"> Wallis Annenberg High School</t>
  </si>
  <si>
    <t>Ferrous Bulldog Inovations</t>
  </si>
  <si>
    <t xml:space="preserve">New Jersey-New York Port Authority / Goldman Sachs / NASA </t>
  </si>
  <si>
    <t xml:space="preserve"> Ferris High School- Jersey City</t>
  </si>
  <si>
    <t>Jersey City, NJ, USA</t>
  </si>
  <si>
    <t>Raider bots</t>
  </si>
  <si>
    <t xml:space="preserve">TRICE/Greater Texas Foundation </t>
  </si>
  <si>
    <t xml:space="preserve"> Sterling High School</t>
  </si>
  <si>
    <t>Neofighters</t>
  </si>
  <si>
    <t xml:space="preserve">Bio-Rad / ConocoPhillips / CLYM Environmental / Hercules Community Partnership &amp; CCCOE ROP </t>
  </si>
  <si>
    <t xml:space="preserve"> Hercules Middle High School</t>
  </si>
  <si>
    <t>Hercules, CA, USA</t>
  </si>
  <si>
    <t>FULL THROTTLE</t>
  </si>
  <si>
    <t xml:space="preserve">SRT/QUALCOMM Incorporated/BAE SYSTEMS/Marine Group Boat Works/Dave Stall/Imaging Technologies/Wells Fargo Bank/Best Buy/Home Depot/The Olive Garden &amp; Alternative Education, Sweetwater Union High School District &amp; Montgomery Middle School, SUHSD </t>
  </si>
  <si>
    <t xml:space="preserve"> ROP Program, SUHSD</t>
  </si>
  <si>
    <t>CHULA VISTA, CA, USA</t>
  </si>
  <si>
    <t xml:space="preserve">Picatinny Arsenal/BAE Systems/National Defense Education Program </t>
  </si>
  <si>
    <t xml:space="preserve"> Jefferson Twp H</t>
  </si>
  <si>
    <t>Oak Ridge, New Jersey, USA</t>
  </si>
  <si>
    <t xml:space="preserve">Magellan Aerospace / BAE Systems / THHA / THHS  PTA / Queens College, CUNY / The Home Depot </t>
  </si>
  <si>
    <t>Flushing, New York, USA</t>
  </si>
  <si>
    <t>Raptor</t>
  </si>
  <si>
    <t>2014 New York City Regional - Gracious Professionalism Award sponsored by Johnson &amp; Johnson&lt;/p&gt;2015 Carson Division - Gracious Professionalism Award sponsored by Johnson &amp; Johnson&lt;/p&gt;2015 SBPLI Long Island Regional - Gracious Professionalism Award sponsored by Johnson &amp; Johnson&lt;/p&gt;2015 New York City Regional - Regional Engineering Inspiration Award&lt;/p&gt;</t>
  </si>
  <si>
    <t xml:space="preserve">Highland Robotics </t>
  </si>
  <si>
    <t>Medina, Ohio, USA</t>
  </si>
  <si>
    <t xml:space="preserve">MI Department of Education / Michigan Economic Development Corporation / FCA Foundation / Cargill / Four County Community Foundation / Keihin Michigan Manufacturing / Witco Inc. / St. Clair County Economic Development Association / L &amp; L Products / Capac State Bank / MAPAL Inc. / Doodling Outback Embroidery / Plumbing Professors / Kettering University / St. Clair County Community College / Dr. John S. Demare D.O. / IPM </t>
  </si>
  <si>
    <t xml:space="preserve"> Capac High School</t>
  </si>
  <si>
    <t>Capac, Michigan, USA</t>
  </si>
  <si>
    <t>2014 Kettering University FIRST Robotics District Competition - Entrepreneurship Award sponsored by Kleiner Perkins Caufield and Byers&lt;/p&gt;2014 Troy FIRST Robotics District Competition - District Chairman's Award&lt;/p&gt;2015 FIM District - Center Line Event - Gracious Professionalism Award sponsored by Johnson &amp; Johnson&lt;/p&gt;2015 FIM District - Kettering University Event - District Chairman's Award&lt;/p&gt;</t>
  </si>
  <si>
    <t xml:space="preserve">Bellingham School District/The Boeing Company/Office of Superintendent of Public Instruction/Greenbio/Seakamp Engineering/Freeland and Associates Inc./Paccar Technical Center/3D Corporation: IT Consultants &amp; Business Advisors/Litzia/Luis Ponce </t>
  </si>
  <si>
    <t>Bellingham, Washington, USA</t>
  </si>
  <si>
    <t>2014 PNW FIRST Robotics Central Washington University District Event - Creativity Award sponsored by Xerox&lt;/p&gt;2014 PNW FIRST Robotics Mt. Vernon District Event - Judges Award&lt;/p&gt;2015 Pacific Northwest District Championship - Industrial Design Award sponsored by General Motors&lt;/p&gt;</t>
  </si>
  <si>
    <t xml:space="preserve">MSP Communications / IBM </t>
  </si>
  <si>
    <t xml:space="preserve"> Rosemount Senior High</t>
  </si>
  <si>
    <t>Rosemount, Minnesota, USA</t>
  </si>
  <si>
    <t>The Fighting RoboVikings</t>
  </si>
  <si>
    <t xml:space="preserve">Lockheed Martin Corp/Signature Consulting Solutions </t>
  </si>
  <si>
    <t>Warminster , Pennsylvania, USA</t>
  </si>
  <si>
    <t>2015 CompBot</t>
  </si>
  <si>
    <t>2014 MAR FIRST Robotics Bridgewater-Raritan District Competition - Innovation in Control Award sponsored by Rockwell Automation&lt;/p&gt;2014 MAR FIRST Robotics Hatboro-Horsham District Competition - Gracious Professionalism? Award sponsored by Johnson &amp; Johnson&lt;/p&gt;2014 Virginia Regional - Regional Winner&lt;/p&gt;2014 Virginia Regional - Quality Award sponsored by Motorola&lt;/p&gt;2015 MAR District - Upper Darby Event - District Event Winner&lt;/p&gt;2015 MAR District - Upper Darby Event - Industrial Design Award sponsored by General Motors&lt;/p&gt;2015 MAR District - Hatboro-Horsham Event - District Event Winner&lt;/p&gt;</t>
  </si>
  <si>
    <t>MiGHT</t>
  </si>
  <si>
    <t>MiGHT Home School</t>
  </si>
  <si>
    <t>Farmington Hills, MI, USA</t>
  </si>
  <si>
    <t xml:space="preserve">Synnex/Tech-Con Automation Inc/Wellington Catholic DSB/Kendrew Distribution Services </t>
  </si>
  <si>
    <t xml:space="preserve"> Our Lady of Lourdes CHS</t>
  </si>
  <si>
    <t>Guelph, Ontario, Canada</t>
  </si>
  <si>
    <t>PolarVortex</t>
  </si>
  <si>
    <t xml:space="preserve">Jackson County Intermediate School District/Michigan Automotive Compressor/South Central Michigan Works/ALRO Steel/Orbitform/Pentar Stamping/TLC Laser Eye Center/Consumer's Energy/Classic Turning, Inc </t>
  </si>
  <si>
    <t xml:space="preserve"> Jackson Area Career Center</t>
  </si>
  <si>
    <t>Jackson, Michigan, USA</t>
  </si>
  <si>
    <t>2014 Gull Lake FIRST Robotics District Competition - Gracious Professionalism? Award sponsored by Johnson &amp; Johnson&lt;/p&gt;2014 Lansing FIRST Robotics District Competition - Gracious Professionalism Award sponsored by Johnson &amp; Johnson&lt;/p&gt;2015 FIM District - Woodhaven Event - District Engineering Inspiration Award&lt;/p&gt;2015 FIM District - Howell Event - Judges' Award&lt;/p&gt;</t>
  </si>
  <si>
    <t xml:space="preserve">General Motors Foundation/AxleTech International/Paulson's Audio &amp; Video/Michigan Department of Education/Dalton Industries/Wayne State C2 Pipeline/Duggan Manufacturing/Diversified Fabricators Inc./Genisys Credit Union/Joe Lunhamer Chevrolet/Terminal Supply Company </t>
  </si>
  <si>
    <t>Waterford, Michigan, USA</t>
  </si>
  <si>
    <t xml:space="preserve">Bezos Foundation / Texas Workforce Commission / Navigator Oil Company </t>
  </si>
  <si>
    <t xml:space="preserve"> VAN HORN H S</t>
  </si>
  <si>
    <t>Van Horn, Texas, USA</t>
  </si>
  <si>
    <t>Eaglebot</t>
  </si>
  <si>
    <t>2015 Dallas Regional - Regional Winners&lt;/p&gt;</t>
  </si>
  <si>
    <t xml:space="preserve">NASA Robotics Alliance/United Way/West Virginia University/Mon County Board of Education/Aurora Flight Sciences/WV Space Grant Consortium/Mylan Pharmaceuticals </t>
  </si>
  <si>
    <t xml:space="preserve"> MARS</t>
  </si>
  <si>
    <t>Morgantown, West Virginia, USA</t>
  </si>
  <si>
    <t>Marvin VIII</t>
  </si>
  <si>
    <t>2014 Newton Division - Innovation in Control Award sponsored by Rockwell Automation&lt;/p&gt;2014 Palmetto Regional - Gracious Professionalism? Award sponsored by Johnson &amp; Johnson&lt;/p&gt;2014 Palmetto Regional - Regional Finalist&lt;/p&gt;2014 Palmetto Regional - Creativity Award sponsored by Xerox&lt;/p&gt;2014 Smoky Mountains Regional - Regional Chairman's Award&lt;/p&gt;2014 Smoky Mountains Regional - Regional Winner&lt;/p&gt;2014 Smoky Mountains Regional - Gracious Professionalism? Award sponsored by Johnson &amp; Johnson&lt;/p&gt;2014 Smoky Mountains Regional - Entrepreneurship Award sponsored by Kleiner Perkins Caufield and Byers&lt;/p&gt;2014 Smoky Mountains Regional - FIRST Dean's List Finalist&lt;/p&gt;2015 Hopper Division - Championship Subdivision Finalist&lt;/p&gt;2015 Greater Pittsburgh Regional - Regional Chairman's Award&lt;/p&gt;2015 Smoky Mountains Regional - Regional Winners&lt;/p&gt;2015 Smoky Mountains Regional - Gracious Professionalism Award sponsored by Johnson &amp; Johnson&lt;/p&gt;2015 Smoky Mountains Regional - Woodie Flowers Finalist Award&lt;/p&gt;</t>
  </si>
  <si>
    <t>Robo Reds</t>
  </si>
  <si>
    <t xml:space="preserve">General Motors/New Frontier 21 </t>
  </si>
  <si>
    <t xml:space="preserve"> J.W. Sexton High School Science, Math, and Engineering Magnet</t>
  </si>
  <si>
    <t>Lansing, MI, USA</t>
  </si>
  <si>
    <t>The Mad Hatters</t>
  </si>
  <si>
    <t xml:space="preserve">Neya System, LLC. </t>
  </si>
  <si>
    <t xml:space="preserve"> Shady Side Academy</t>
  </si>
  <si>
    <t xml:space="preserve">The Dow Chemical Company/FIRST of the Great Lakes Bay Region/Midland Public Schools/Nexteer/Midland Steel/Johnson Carbide Products/Midland County Youth Action Council </t>
  </si>
  <si>
    <t xml:space="preserve"> H.H. Dow High School</t>
  </si>
  <si>
    <t>Midland, Michigan, USA</t>
  </si>
  <si>
    <t>2014 Kettering University FIRST Robotics District Competition - Gracious Professionalism? Award sponsored by Johnson &amp; Johnson&lt;/p&gt;2014 Great Lakes Bay Region FIRST Robotics District Competition - Judges Award&lt;/p&gt;2015 FIM District - Great Lakes Bay Region Event - District Event Winner&lt;/p&gt;2015 FIM District - Great Lakes Bay Region Event - District Engineering Inspiration Award&lt;/p&gt;2015 FIM District - Waterford Event - Industrial Safety Award sponsored by Underwriters Laboratories&lt;/p&gt;</t>
  </si>
  <si>
    <t xml:space="preserve">General Motors Battery Assembly / Ford Motor Company </t>
  </si>
  <si>
    <t xml:space="preserve">NASA / FLIR Systems / MIT Lincoln Laboratory </t>
  </si>
  <si>
    <t>Team 1</t>
  </si>
  <si>
    <t>Clairemont High School</t>
  </si>
  <si>
    <t>lovenpeace</t>
  </si>
  <si>
    <t>Deer Valley High School</t>
  </si>
  <si>
    <t>Antioch, CA, USA</t>
  </si>
  <si>
    <t>BotCatz</t>
  </si>
  <si>
    <t xml:space="preserve">The University of Toronto -- Engineering Faculty </t>
  </si>
  <si>
    <t xml:space="preserve"> The Bishop Strachan School</t>
  </si>
  <si>
    <t>ARC Robotics</t>
  </si>
  <si>
    <t>St. Joan of Arc Secondary School</t>
  </si>
  <si>
    <t xml:space="preserve">Seminaire de Sherbrooke Foundation/Bombardier/Sherbrooke Rotary Club/MI-Integration/Neidner/CIMA+ </t>
  </si>
  <si>
    <t xml:space="preserve"> Seminaire de Sherbrooke</t>
  </si>
  <si>
    <t>Sherbrooke, QuÃ©bec, Canada</t>
  </si>
  <si>
    <t>ScorpEvo</t>
  </si>
  <si>
    <t>2014 Festival de Robotique FRC a Montreal Regional - Engineering Inspiration&lt;/p&gt;2015 Galileo Division - Judges' Award&lt;/p&gt;2015 FRC Festival de Robotique - Montreal Regional - Regional Engineering Inspiration Award&lt;/p&gt;</t>
  </si>
  <si>
    <t>Techies</t>
  </si>
  <si>
    <t xml:space="preserve">ACTI/BAE Systems </t>
  </si>
  <si>
    <t xml:space="preserve"> Grace Center for Arts and Technology</t>
  </si>
  <si>
    <t xml:space="preserve">Velocity11 / Treasure Island Job Corps </t>
  </si>
  <si>
    <t xml:space="preserve"> SIATech High School</t>
  </si>
  <si>
    <t>Halcones</t>
  </si>
  <si>
    <t xml:space="preserve">MAC, S.A./Estado de Queretaro/Municipio de Queretaro/UVM-Campus Queretaro/CONCYTEQ </t>
  </si>
  <si>
    <t xml:space="preserve"> COLEGIO ALAMOS HIGH SCHOOL</t>
  </si>
  <si>
    <t>QUERETARO, OAX, Mexico</t>
  </si>
  <si>
    <t xml:space="preserve">Emek Hefer/Ruppin Technology College &amp; Ben Gurion &amp; Shahar Maayan </t>
  </si>
  <si>
    <t xml:space="preserve"> Ramot Yam</t>
  </si>
  <si>
    <t>Emek hefer, HaMerkaz (Central), Israel</t>
  </si>
  <si>
    <t>2014 Israel Regional - Woodie Flowers Finalist Award&lt;/p&gt;2015 Midwest Regional - Regional Engineering Inspiration Award&lt;/p&gt;2015 Israel Regional - Regional Chairman's Award&lt;/p&gt;</t>
  </si>
  <si>
    <t xml:space="preserve">Nordson Corp. / Boeing / Moen / Sliman's </t>
  </si>
  <si>
    <t xml:space="preserve"> Marion L Steele High School</t>
  </si>
  <si>
    <t>Amherst, Ohio, USA</t>
  </si>
  <si>
    <t>Pittsburg Pirates</t>
  </si>
  <si>
    <t xml:space="preserve">Contra Costa County ROP </t>
  </si>
  <si>
    <t xml:space="preserve"> Pittsburg High School Home School</t>
  </si>
  <si>
    <t>Pittsburg, CA, USA</t>
  </si>
  <si>
    <t xml:space="preserve">Toronto Catholic DSB </t>
  </si>
  <si>
    <t xml:space="preserve"> Chaminade College</t>
  </si>
  <si>
    <t xml:space="preserve">LAM Research/Intel/Boeing/Mentor Graphics/FLIR/OR Home Machinists/Really Big Video &amp; Lakeridge High School </t>
  </si>
  <si>
    <t xml:space="preserve"> Lake Oswego Senior High School</t>
  </si>
  <si>
    <t>Lake Oswego, Oregon, USA</t>
  </si>
  <si>
    <t>2014 PNW FIRST Robotics Oregon City District Event - Judges Award&lt;/p&gt;2015 PNW District - Oregon City Event - Entrepreneurship Award sponsored by Kleiner Perkins Caufield and Byers&lt;/p&gt;2015 PNW District - Wilsonville Event - District Event Winner&lt;/p&gt;2015 PNW District - Wilsonville Event - Industrial Design Award sponsored by General Motors&lt;/p&gt;</t>
  </si>
  <si>
    <t xml:space="preserve">PEF </t>
  </si>
  <si>
    <t xml:space="preserve"> Palos Verdes Peninsula High</t>
  </si>
  <si>
    <t>Rolling Hills Estates, California, USA</t>
  </si>
  <si>
    <t>2014 Central Valley Regional - Creativity Award sponsored by Xerox&lt;/p&gt;</t>
  </si>
  <si>
    <t xml:space="preserve">Gold Coast- Lake Success Rotary/Charles Schwab- Stuart Lempert/Sherman Orthodontics/John Doremus/Great Neck South High School PTSA/Judi Bosworth/Great Neck Alert Fire Department/Great Neck South High School/Medical Supply Company/GE Pickering Medical Supplies/Racedeck Flooring </t>
  </si>
  <si>
    <t xml:space="preserve"> Great Neck South High School</t>
  </si>
  <si>
    <t>Great Neck, New York, USA</t>
  </si>
  <si>
    <t>2014 SBPLI Long Island Regional - Industrial Safety Award sponsored by Underwriters Laboratories&lt;/p&gt;2014 SBPLI Long Island Regional - Team Spirit Award sponsored by Chrysler&lt;/p&gt;2015 Chesapeake Regional - Woodie Flowers Finalist Award&lt;/p&gt;2015 SBPLI Long Island Regional - Industrial Safety Award sponsored by Underwriters Laboratories&lt;/p&gt;2015 SBPLI Long Island Regional - Entrepreneurship Award sponsored by Kleiner Perkins Caufield and Byers&lt;/p&gt;</t>
  </si>
  <si>
    <t xml:space="preserve">The Hardwood Store of NC/Keystone Foods/ABCO Automation/ThermCraft/Tri-State Steel/NASA/Qualcomm/Medical Management Services </t>
  </si>
  <si>
    <t xml:space="preserve"> Reidsville Robotics</t>
  </si>
  <si>
    <t>Reidsville, North Carolina, USA</t>
  </si>
  <si>
    <t>2014 Greater DC Regional - Team Spirit Award sponsored by Chrysler&lt;/p&gt;2014 North Carolina Regional - Imagery Award in honor of Jack Kamen&lt;/p&gt;2015 North Carolina Regional - Regional Finalists&lt;/p&gt;2015 North Carolina Regional - FIRST Dean's List Finalist Award&lt;/p&gt;</t>
  </si>
  <si>
    <t>Central Catholic High School</t>
  </si>
  <si>
    <t>Embla</t>
  </si>
  <si>
    <t>2014 Greater Pittsburgh Regional - Regional Finalist&lt;/p&gt;</t>
  </si>
  <si>
    <t xml:space="preserve">PotashCorp Aurora/The Lindbeck Family/Grady White Boats/McClung Family/Terracon/Gates Family/Greenville Toyota/Jerry C Black Memorial </t>
  </si>
  <si>
    <t xml:space="preserve"> Pitt County Schools</t>
  </si>
  <si>
    <t>Winterville, North Carolina, USA</t>
  </si>
  <si>
    <t>The Pick Up Line</t>
  </si>
  <si>
    <t>2014 Greater DC Regional - Industrial Safety Award sponsored by Underwriters Laboratories&lt;/p&gt;2014 Galileo Division - Gracious Professionalism Award sponsored by Johnson &amp; Johnson&lt;/p&gt;2014 North Carolina Regional - Regional Chairman's Award&lt;/p&gt;2014 North Carolina Regional - Industrial Safety Award sponsored by Underwriters Laboratories&lt;/p&gt;2015 Chesapeake Regional - Industrial Safety Award sponsored by Underwriters Laboratories&lt;/p&gt;2015 North Carolina Regional - Woodie Flowers Finalist Award&lt;/p&gt;</t>
  </si>
  <si>
    <t xml:space="preserve">Lockheed Martin/Boston Scientfic/Philanthropic Ventures Foundation/Silicon Valley Education Foundation/EUSHSD Foundation/STHS Parent Organization/Intuitive Surgical, Inc./Encore Machining/Solid Works/SIMS Metal Management/OSH </t>
  </si>
  <si>
    <t xml:space="preserve"> Santa Teresa High</t>
  </si>
  <si>
    <t>2014 Utah Regional - Woodie Flowers Finalist Award&lt;/p&gt;2015 Silicon Valley Regional sponsored by Google.org - Industrial Design Award sponsored by General Motors&lt;/p&gt;</t>
  </si>
  <si>
    <t>North Catholic High School</t>
  </si>
  <si>
    <t>PowerSurge</t>
  </si>
  <si>
    <t xml:space="preserve">TQ Machining/Pribusin/Kaydon/Comcast/Cannon Muskegon </t>
  </si>
  <si>
    <t xml:space="preserve"> Reeths-Puffer High School</t>
  </si>
  <si>
    <t xml:space="preserve">The Boeing Company/Superstition Springs Chrysler JeepΓÇÄ/Industrial Metal Supply/Copper State Nut and Bolt/The Goode Wright Gentles Agency/Fast Grip/Q-rio/Solidworks </t>
  </si>
  <si>
    <t xml:space="preserve">Wrabacon, Inc/The Robotics Institute of Maine/TRC/BAE Systems/Maine State Credit Union </t>
  </si>
  <si>
    <t>Oakland, Maine, USA</t>
  </si>
  <si>
    <t>2014 WPI District Event - District Chairman's Award&lt;/p&gt;2014 WPI District Event - Finalist&lt;/p&gt;2014 Pine Tree District Event - Industrial Design Award sponsored by General Motors&lt;/p&gt;2014 New England FRC Region Championship - Regional Chairman's Award&lt;/p&gt;2014 Granite State District Event - Engineering Inspiration&lt;/p&gt;2015 NE District - Pine Tree Event - District Chairman's Award&lt;/p&gt;</t>
  </si>
  <si>
    <t>Meyer Robotics</t>
  </si>
  <si>
    <t xml:space="preserve">Procempa </t>
  </si>
  <si>
    <t xml:space="preserve"> EMEF Emilio Meier High School</t>
  </si>
  <si>
    <t>ELAHLYA</t>
  </si>
  <si>
    <t>Atid Elahleya High School</t>
  </si>
  <si>
    <t>Om- Elfahem, HA, Israel</t>
  </si>
  <si>
    <t>Highlander Engineering and Technology</t>
  </si>
  <si>
    <t xml:space="preserve">University of Texas at El Paso </t>
  </si>
  <si>
    <t xml:space="preserve"> Bel Air HIgh School</t>
  </si>
  <si>
    <t>Master Robotics</t>
  </si>
  <si>
    <t>Master High School</t>
  </si>
  <si>
    <t>Aracaju, SE, Brazil</t>
  </si>
  <si>
    <t xml:space="preserve">Polaris Industries </t>
  </si>
  <si>
    <t xml:space="preserve"> Roseau Secondary</t>
  </si>
  <si>
    <t>Roseau, Minnesota, USA</t>
  </si>
  <si>
    <t>The Flying Platypi</t>
  </si>
  <si>
    <t>Blue Ridge Tool, Inc./Neighborhood Group/TE Connectivity/Volvo/Tuggle Duggins PA/Analog Devices, Inc./Teredata Corporation/Integra Networks/Alcatel-Lucent/Unified Physician Management/Aurora Networks/Robotic Surgery for Women/Home Savings Bank/Shooters Inc./Scott Equipment/TE Foundation/PTC</t>
  </si>
  <si>
    <t>Colfax, North Carolina, USA</t>
  </si>
  <si>
    <t>2014 Boilermaker Regional - Regional Chairman's Award&lt;/p&gt;2015 Buckeye Regional - Entrepreneurship Award sponsored by Kleiner Perkins Caufield and Byers&lt;/p&gt;2015 Buckeye Regional - Woodie Flowers Finalist Award&lt;/p&gt;2015 Palmetto Regional - Entrepreneurship Award sponsored by Kleiner Perkins Caufield and Byers&lt;/p&gt;2015 Palmetto Regional - Regional Engineering Inspiration Award&lt;/p&gt;</t>
  </si>
  <si>
    <t xml:space="preserve">The Heinz Endowments / Google / PTC / Z-Brand Group </t>
  </si>
  <si>
    <t xml:space="preserve"> Gateway Shs</t>
  </si>
  <si>
    <t>Monroeville, Pennsylvania, USA</t>
  </si>
  <si>
    <t xml:space="preserve"> Deming High</t>
  </si>
  <si>
    <t>Deming, New Mexico, USA</t>
  </si>
  <si>
    <t xml:space="preserve">Teradata/ViaSat/BAE Systems/Northrop Grumman Corp./Nextivity/Qualcomm </t>
  </si>
  <si>
    <t xml:space="preserve"> Rancho Bernardo High</t>
  </si>
  <si>
    <t>Bishop Alemany High School</t>
  </si>
  <si>
    <t>Mission Hills, California, USA</t>
  </si>
  <si>
    <t xml:space="preserve">BE Aerospace/Boeing </t>
  </si>
  <si>
    <t xml:space="preserve"> Marysville Arts and Technology High School</t>
  </si>
  <si>
    <t>Tulalip, Washington, USA</t>
  </si>
  <si>
    <t>Sierra Cannyon High School</t>
  </si>
  <si>
    <t xml:space="preserve">Bechtel/Gatorade/Wingfield Livestock Transportation </t>
  </si>
  <si>
    <t xml:space="preserve"> Tolleson Union High School</t>
  </si>
  <si>
    <t>Tolleson, Arizona, USA</t>
  </si>
  <si>
    <t>Dominus</t>
  </si>
  <si>
    <t>The Foothillers</t>
  </si>
  <si>
    <t>Grossmont High School</t>
  </si>
  <si>
    <t>Lobos</t>
  </si>
  <si>
    <t xml:space="preserve">CSTEM,National Academy Foundation, &amp;NACME </t>
  </si>
  <si>
    <t xml:space="preserve"> Chavez High School</t>
  </si>
  <si>
    <t xml:space="preserve">TE Connectivity / Leidos / Booz Allen Hamilton / Montgomery County ESC / Noble Solutions / Dayton Public Schools </t>
  </si>
  <si>
    <t xml:space="preserve"> THURGOOD MARSHALL HIGH SCHOOL</t>
  </si>
  <si>
    <t>Dayton, Ohio, USA</t>
  </si>
  <si>
    <t>2014 Queen City Regional - Regional Winner&lt;/p&gt;</t>
  </si>
  <si>
    <t xml:space="preserve">Nordson Medical / Uponor </t>
  </si>
  <si>
    <t xml:space="preserve"> Apple Valley Senior High</t>
  </si>
  <si>
    <t>Apple Valley, Minnesota, USA</t>
  </si>
  <si>
    <t>North Montco Vortex</t>
  </si>
  <si>
    <t xml:space="preserve">BAE Systems / Raytheon / Stein Seal </t>
  </si>
  <si>
    <t xml:space="preserve"> North Montco Technical Career Center</t>
  </si>
  <si>
    <t>KY Bots</t>
  </si>
  <si>
    <t xml:space="preserve">Bank Leumi, Rafael, Robotec, Rashi fund </t>
  </si>
  <si>
    <t xml:space="preserve"> Rabin High School</t>
  </si>
  <si>
    <t>Kiryat Yam, Z, Israel</t>
  </si>
  <si>
    <t>Absent Algorithms</t>
  </si>
  <si>
    <t>York Memorial Collegiate High School</t>
  </si>
  <si>
    <t>Osfia</t>
  </si>
  <si>
    <t xml:space="preserve">SRT </t>
  </si>
  <si>
    <t xml:space="preserve"> Osfia High School</t>
  </si>
  <si>
    <t>Osfia, Z, Israel</t>
  </si>
  <si>
    <t xml:space="preserve">General Motors/DTE Energy Foundation/Ford Motor Company/University of Michigan MEZ/Michigan Department of Education/Detroit Public Schools/Google/Toyota Motor Company/McNaughton-McKay Electric Company/DADARA/The Berg Family </t>
  </si>
  <si>
    <t>Nilton Lins</t>
  </si>
  <si>
    <t>Escolas Integradas Nilton Lins High School</t>
  </si>
  <si>
    <t>Manaus, AM, Brazil</t>
  </si>
  <si>
    <t>ABCTech</t>
  </si>
  <si>
    <t xml:space="preserve">Col├⌐gio S├úo Jo├úo Ulbra High School </t>
  </si>
  <si>
    <t xml:space="preserve"> Col├⌐gio Ulbra S├úo Lucas High School</t>
  </si>
  <si>
    <t>Canoas, RS, Brazil</t>
  </si>
  <si>
    <t>Ecorse Community High School</t>
  </si>
  <si>
    <t>Brauder</t>
  </si>
  <si>
    <t>Boyer High School</t>
  </si>
  <si>
    <t xml:space="preserve">The Hebrew University of Jerusalem- The Rachel and Selim Benin School of Computer Science and Engineering/Jerusalem municipality/Elephant </t>
  </si>
  <si>
    <t>Jerusalem, Yerushalayim, Israel</t>
  </si>
  <si>
    <t>Vex Minas</t>
  </si>
  <si>
    <t>Index Rob├│tica / Vex Robotics / EM Minas do Le├úo</t>
  </si>
  <si>
    <t>Minas do LeÃ£o, RS, Brazil</t>
  </si>
  <si>
    <t>Lady G-House Pirates</t>
  </si>
  <si>
    <t xml:space="preserve">Credit Suisse/The Bezos Family Foundation </t>
  </si>
  <si>
    <t>Boneyard Robotics</t>
  </si>
  <si>
    <t xml:space="preserve">Pair Electronics/Qualcomm/The Lindbeck Family/The Daniels Family/The Gates Family/The McClung Family/Potash Corp. Aurora/Grady White Boats/Terracon/Greenville Toyota/Pitt County Schools </t>
  </si>
  <si>
    <t xml:space="preserve"> South Central High</t>
  </si>
  <si>
    <t>Team Haven</t>
  </si>
  <si>
    <t xml:space="preserve">Christopher Haven Foundation </t>
  </si>
  <si>
    <t xml:space="preserve"> Triton Regional High School</t>
  </si>
  <si>
    <t xml:space="preserve">General Motors/Rockwell Automation </t>
  </si>
  <si>
    <t xml:space="preserve"> Eastwood Collegiate Institute</t>
  </si>
  <si>
    <t>Kitchener, Ontario, Canada</t>
  </si>
  <si>
    <t>fire fox</t>
  </si>
  <si>
    <t>Ben Shemen High School</t>
  </si>
  <si>
    <t>ben shemen y.v., M, Israel</t>
  </si>
  <si>
    <t xml:space="preserve">Caterpillar Inc/BHS RoboBoosters </t>
  </si>
  <si>
    <t xml:space="preserve"> Batavia Sr High School</t>
  </si>
  <si>
    <t>Batavia, Illinois, USA</t>
  </si>
  <si>
    <t xml:space="preserve">Entrust Datacard  &amp; THE INTERNATIONAL SCHOOL OF MINNESOTA </t>
  </si>
  <si>
    <t xml:space="preserve"> EAGLE RIDGE ACADEMY CHARTER SCHOOL</t>
  </si>
  <si>
    <t>2014 Minnesota 10000 Lakes Regional - Regional Finalist&lt;/p&gt;2014 Minnesota 10000 Lakes Regional - Entrepreneurship Award sponsored by Kleiner Perkins Caufield and Byers&lt;/p&gt;</t>
  </si>
  <si>
    <t>Merge Conflict</t>
  </si>
  <si>
    <t xml:space="preserve">Ottawa Public Library / Telepin Software / Ottawa West Community Robotics / City of Ottawa / General Dynamics Mission Systems Canada </t>
  </si>
  <si>
    <t>Ottawa, Ontario, Canada</t>
  </si>
  <si>
    <t xml:space="preserve">Team </t>
  </si>
  <si>
    <t>Normandy High</t>
  </si>
  <si>
    <t xml:space="preserve">Illinois Institute of Technology/Motorola Foundation </t>
  </si>
  <si>
    <t xml:space="preserve"> Perspectives Charter High School</t>
  </si>
  <si>
    <t>Centaurus Robotics</t>
  </si>
  <si>
    <t xml:space="preserve">Ball Aerospace/BAE Systems/PTC </t>
  </si>
  <si>
    <t xml:space="preserve"> Centaurus High School</t>
  </si>
  <si>
    <t xml:space="preserve">Citizens of Melrose/Textron Systems/Raytheon/Hallmark Health/Melrose Cooperative Bank/Churchill Corp/SAME </t>
  </si>
  <si>
    <t xml:space="preserve"> Melrose High</t>
  </si>
  <si>
    <t>Melrose, Massachusetts, USA</t>
  </si>
  <si>
    <t>Ketronix Robotix</t>
  </si>
  <si>
    <t>Lasara H S</t>
  </si>
  <si>
    <t>Lasara, Texas, USA</t>
  </si>
  <si>
    <t>Team Rocket (formerly Atomic Shock)</t>
  </si>
  <si>
    <t xml:space="preserve">The Boeing Company / Team TinkerNDEP / Leavitt Signs / S &amp; S Textiles / Little Caesar's Pizza / Brown's Bakery / J-M Distributors </t>
  </si>
  <si>
    <t xml:space="preserve"> Mount Saint Mary High School</t>
  </si>
  <si>
    <t>Bengally</t>
  </si>
  <si>
    <t>Neighborhood Group/2014 FRC Hardship Grant</t>
  </si>
  <si>
    <t xml:space="preserve">Lenape Regional Robotics/Lockheed Martin/Naval Air Systems Command/Comcast &amp; NBC Universal/Storm Robotics Parent Club/National Defense Education Program/Vision Edge L.L.C./CADPRO Inc./Drexel at BCC/Pancheros Mexican Grill/Radwell International &amp; Cherokee High School </t>
  </si>
  <si>
    <t xml:space="preserve"> Lenape High School</t>
  </si>
  <si>
    <t>Marlton, New Jersey, USA</t>
  </si>
  <si>
    <t>2014 MAR FIRST Robotics Lenape-Seneca District Competition - Gracious Professionalism? Award sponsored by Johnson &amp; Johnson&lt;/p&gt;2014 MAR FIRST Robotics Hatboro-Horsham District Competition - Innovation in Control Award sponsored by Rockwell Automation&lt;/p&gt;2015 MAR District - Seneca Event - District Engineering Inspiration Award&lt;/p&gt;2015 MAR District - Hatboro-Horsham Event - Entrepreneurship Award sponsored by Kleiner Perkins Caufield and Byers&lt;/p&gt;</t>
  </si>
  <si>
    <t xml:space="preserve">Autodesk / The Boeing Company / Oregon Dept of Education / Flir / Daimler / Do It Best / McMenamins Barley Mill Pub / Alaskan Copper &amp; Brass / Pastini Pastaria / Mead &amp; Hunt / SolidWorks / CHS PTA / Portland Customs </t>
  </si>
  <si>
    <t>Ma-bey</t>
  </si>
  <si>
    <t>2014 PNW FIRST Robotics Oregon City District Event - Finalist&lt;/p&gt;2015 PNW District - Wilsonville Event - Judges' Award&lt;/p&gt;</t>
  </si>
  <si>
    <t>RoBobcats</t>
  </si>
  <si>
    <t xml:space="preserve">The Texas High School Project Fund of Communities Foundation of Texas </t>
  </si>
  <si>
    <t xml:space="preserve"> Fruitvale ISD T-STEM Academy</t>
  </si>
  <si>
    <t>Fruitvale , TX, USA</t>
  </si>
  <si>
    <t>Wizards</t>
  </si>
  <si>
    <t xml:space="preserve">YES Prep Public Schools </t>
  </si>
  <si>
    <t xml:space="preserve"> YES Prep Public Schools</t>
  </si>
  <si>
    <t>Bucket of Bolts</t>
  </si>
  <si>
    <t xml:space="preserve">NASA/JC Penny Afterschool Program/Judson University/National 4-H Council/Honeywell/University of Illinois Kane County Extension </t>
  </si>
  <si>
    <t xml:space="preserve"> Bucket of Bolts 4-H Group</t>
  </si>
  <si>
    <t>Gilberts, IL, USA</t>
  </si>
  <si>
    <t>Method 2 Madness</t>
  </si>
  <si>
    <t xml:space="preserve">Caterpillar Inc/NASA </t>
  </si>
  <si>
    <t xml:space="preserve"> Batavia Robotics</t>
  </si>
  <si>
    <t>Berkner Rambots</t>
  </si>
  <si>
    <t>Berkner Stem Academy</t>
  </si>
  <si>
    <t xml:space="preserve">DeVry Univeristy/Texas High School Project Fund of the Communities Foundation of Texas/Valero Energy Corporation/Kelly Aviation Center, A Subsidiary of Lockheed Martin/SAIC/KCI </t>
  </si>
  <si>
    <t xml:space="preserve"> Lee STEM Robotics</t>
  </si>
  <si>
    <t xml:space="preserve">Maxim Electronics / Texas Workforce Commission / Time Warner Cable </t>
  </si>
  <si>
    <t>The 7th Direction</t>
  </si>
  <si>
    <t xml:space="preserve">Community Education Coalition/Indiana Department of Workforce Development </t>
  </si>
  <si>
    <t xml:space="preserve"> Fayette County School Corporation with Connersville High School</t>
  </si>
  <si>
    <t>Connersville, IN, USA</t>
  </si>
  <si>
    <t>SPARK Robotics</t>
  </si>
  <si>
    <t xml:space="preserve">Tri-County Technical College/Mad Science of Clemson/Robert Bosch LLC/jcpenney </t>
  </si>
  <si>
    <t xml:space="preserve"> School District of Pickens County</t>
  </si>
  <si>
    <t>Team Overdrive</t>
  </si>
  <si>
    <t xml:space="preserve">NASA/Umicore/Colonial Metals/Evonik Industries/Healthcare Facilities Management Society of New Jersey/Firestop Solutions </t>
  </si>
  <si>
    <t xml:space="preserve"> Teen Technology</t>
  </si>
  <si>
    <t>B.A.D. (Built And Dangerous!)</t>
  </si>
  <si>
    <t xml:space="preserve">NDEP/Naval Air Warfare Center Training Systems Division/Walt Disney World </t>
  </si>
  <si>
    <t xml:space="preserve"> Lyman High School</t>
  </si>
  <si>
    <t>Longwood, FL, USA</t>
  </si>
  <si>
    <t>Roboneers</t>
  </si>
  <si>
    <t xml:space="preserve">NASA/OSU College of Engineering, Architecture &amp; Technology </t>
  </si>
  <si>
    <t xml:space="preserve"> Stillwater High School</t>
  </si>
  <si>
    <t xml:space="preserve">Teichert Foundation / Excelsior Metals Inc. / Valley Iron, Inc.  / Olson Steel / Solidworks / The Tan Family / Sierra Marina / Sunrise Medical / Bronco Foundation </t>
  </si>
  <si>
    <t xml:space="preserve"> CLOVIS NORTH HIGH</t>
  </si>
  <si>
    <t>2015 Central Valley Regional - Gracious Professionalism Award sponsored by Johnson &amp; Johnson&lt;/p&gt;2015 Central Valley Regional - FIRST Dean's List Finalist Award&lt;/p&gt;2015 Ventura Regional - Regional Winners&lt;/p&gt;</t>
  </si>
  <si>
    <t>Sterling Public Schools</t>
  </si>
  <si>
    <t>Sterling, OK, USA</t>
  </si>
  <si>
    <t xml:space="preserve">The Boeing Company/National Defense Education Program </t>
  </si>
  <si>
    <t xml:space="preserve"> Cleveland County 4-H </t>
  </si>
  <si>
    <t>Superior Neon</t>
  </si>
  <si>
    <t xml:space="preserve">Stryker/Midlink </t>
  </si>
  <si>
    <t xml:space="preserve"> Kalamazoo County 4-h</t>
  </si>
  <si>
    <t>2014 West Michigan FIRST Robotics District Competition - Excellence in Engineering Award sponsored by Delphi&lt;/p&gt;2015 FIRST in Michigan District Championship - Imagery Award in honor of Jack Kamen&lt;/p&gt;2015 FIM District - Kentwood Event - Imagery Award in honor of Jack Kamen&lt;/p&gt;2015 FIM District - St. Joseph Event - District Engineering Inspiration Award&lt;/p&gt;</t>
  </si>
  <si>
    <t xml:space="preserve">General Motors Foundation/Robert Bosch/PTC/Code Red Robotics/AutoCam /Professional Fabracators/Rockwell Automation/CompuDie/PiPP Mobile/RoMan Manufacturing/Wyoming-Kentwood Chamber of Commerce/GR Makers </t>
  </si>
  <si>
    <t xml:space="preserve"> Kent County</t>
  </si>
  <si>
    <t>Big RED II</t>
  </si>
  <si>
    <t>2014 Michigan FRC State Championship - Creativity Award sponsored by Xerox&lt;/p&gt;2014 Gull Lake FIRST Robotics District Competition - District Chairman's Award&lt;/p&gt;2014 Lansing FIRST Robotics District Competition - Entrepreneurship Award sponsored by Kleiner Perkins Caufield and Byers&lt;/p&gt;2014 West Michigan FIRST Robotics District Competition - Finalist&lt;/p&gt;2014 West Michigan FIRST Robotics District Competition - Engineering Inspiration&lt;/p&gt;2015 FIM District - Escanaba Event - District Engineering Inspiration Award&lt;/p&gt;2015 FIM District - Howell Event - Team Spirit Award sponsored by Chrysler&lt;/p&gt;2015 FIM District - West Michigan Event - Quality Award sponsored by Motorola&lt;/p&gt;</t>
  </si>
  <si>
    <t xml:space="preserve">Pratt and Whitney /Edmond Electric/Team Tinker - NDEP National Defense Education Program/Hadley Design </t>
  </si>
  <si>
    <t>Jackson Area Robotics</t>
  </si>
  <si>
    <t xml:space="preserve">NASA Marshal Space Flight Center/PTC/DeWALT/jcpenney &amp; Liberty Technology Magnet High School </t>
  </si>
  <si>
    <t xml:space="preserve"> University School of Jackson</t>
  </si>
  <si>
    <t>Jackson, TN, USA</t>
  </si>
  <si>
    <t>Blackwell Resistance</t>
  </si>
  <si>
    <t xml:space="preserve">Department of Education </t>
  </si>
  <si>
    <t xml:space="preserve"> Blackwell High School</t>
  </si>
  <si>
    <t>Blackwell , OK, USA</t>
  </si>
  <si>
    <t>CH1RP</t>
  </si>
  <si>
    <t xml:space="preserve">Baker Hughes-Centrilift / American Airlines / RCB Bank / NGC Industries Inc. / Websites by Leslie / Pizza Time / Club Gatz / Pizza Hut / NASA </t>
  </si>
  <si>
    <t xml:space="preserve"> Claremore Public Schools</t>
  </si>
  <si>
    <t>Claremore, OK, USA</t>
  </si>
  <si>
    <t xml:space="preserve">Caterpillar </t>
  </si>
  <si>
    <t xml:space="preserve"> QUEEN OF PEACE HIGH SCHOOL</t>
  </si>
  <si>
    <t>Burbank, Illinois, USA</t>
  </si>
  <si>
    <t>ThetaBOT</t>
  </si>
  <si>
    <t>Neighborhood Group/UPS/FORD MOTOR COMPANY/Norton Health System/Amgen/AT</t>
  </si>
  <si>
    <t>T/Kentucky Engineering Foundation/PerITech/Cherry House/Gaylor/The Rawlings Group/Pharmerica/Air Hydro Power</t>
  </si>
  <si>
    <t>Mount Washington, Kentucky, USA</t>
  </si>
  <si>
    <t>VOLTAIRE</t>
  </si>
  <si>
    <t>2014 St. Louis Regional - Industrial Safety Award sponsored by Underwriters Laboratories&lt;/p&gt;2014 St. Louis Regional - Entrepreneurship Award sponsored by Kleiner Perkins Caufield and Byers&lt;/p&gt;2015 St. Louis Regional - Regional Chairman's Award&lt;/p&gt;2015 St. Louis Regional - Regional Finalists&lt;/p&gt;2015 Smoky Mountains Regional - FIRST Dean's List Finalist Award&lt;/p&gt;</t>
  </si>
  <si>
    <t xml:space="preserve">United Technologies Corporation/Stanley Works </t>
  </si>
  <si>
    <t>Kent, Connecticut, USA</t>
  </si>
  <si>
    <t xml:space="preserve">Innovation Academy for Engineering, Environmental </t>
  </si>
  <si>
    <t xml:space="preserve"> Marine Science</t>
  </si>
  <si>
    <t>TEXPLOSION</t>
  </si>
  <si>
    <t xml:space="preserve">Manor ISD/Thor Labs/National Instruments/3M/Texas Workforce Commission/FIRST In Texas/JOERIS General Contractors </t>
  </si>
  <si>
    <t xml:space="preserve"> Manor New Technology High</t>
  </si>
  <si>
    <t>Manor, Texas, USA</t>
  </si>
  <si>
    <t>Swaggadoccio</t>
  </si>
  <si>
    <t>2014 Alamo Regional sponsored by Rackspace Hosting - Regional Finalist&lt;/p&gt;</t>
  </si>
  <si>
    <t xml:space="preserve">Kot Electrical Construction / Abrams-Llewellyn Family / Picone Family / St. Gobain / MH Engineering / Precision Valve &amp; Automation (PVA) / The Golub Foundation / Douglas Industrial / Angio Dynamics </t>
  </si>
  <si>
    <t xml:space="preserve"> SHAKER HIGH SCHOOL</t>
  </si>
  <si>
    <t>Latham, New York, USA</t>
  </si>
  <si>
    <t>2014 Finger Lakes Regional  - Quality Award sponsored by Motorola&lt;/p&gt;2015 Finger Lakes Regional - Industrial Design Award sponsored by General Motors&lt;/p&gt;2015 New York Tech Valley Regional - Quality Award sponsored by Motorola&lt;/p&gt;</t>
  </si>
  <si>
    <t xml:space="preserve">Oklahoma State Department of Education/NASA Robotics Education FIRST Sponsorship Program </t>
  </si>
  <si>
    <t xml:space="preserve"> Southmoore High School</t>
  </si>
  <si>
    <t>Moore, OK, USA</t>
  </si>
  <si>
    <t>Ohm's Claw</t>
  </si>
  <si>
    <t xml:space="preserve">NASA/TAMA Tulsa Area Manufacturers Association </t>
  </si>
  <si>
    <t xml:space="preserve"> Tulsa Technology Center</t>
  </si>
  <si>
    <t>Broken Arrow, Oklahoma, USA</t>
  </si>
  <si>
    <t>Ohms Claw"</t>
  </si>
  <si>
    <t xml:space="preserve">Lake County Robotics Initiative/Lockheed Martin/Lake County School Board/jcpenney </t>
  </si>
  <si>
    <t>Clermont, Florida, USA</t>
  </si>
  <si>
    <t>The Teslas</t>
  </si>
  <si>
    <t xml:space="preserve">Boeing &amp; East High School </t>
  </si>
  <si>
    <t xml:space="preserve"> Kansas City Missouri School District</t>
  </si>
  <si>
    <t xml:space="preserve"> Phoenix Military Academy</t>
  </si>
  <si>
    <t>Waxahachie Robotics</t>
  </si>
  <si>
    <t xml:space="preserve">Waxahachie ISD/Lockheed Martin/Americase &amp; Waxahachie Global H S </t>
  </si>
  <si>
    <t xml:space="preserve"> Waxahachie H S</t>
  </si>
  <si>
    <t>Waxahachie, Texas, USA</t>
  </si>
  <si>
    <t>2014 Dallas Regional - Innovation in Control Award sponsored by Rockwell Automation&lt;/p&gt;</t>
  </si>
  <si>
    <t xml:space="preserve">Limestone District School Board / Transformix Engineering &amp; Kingston Collegiate </t>
  </si>
  <si>
    <t>Kingston, Ontario, Canada</t>
  </si>
  <si>
    <t>KaseyVII: The Phoenix</t>
  </si>
  <si>
    <t>2014 Finger Lakes Regional  - Judges Award&lt;/p&gt;</t>
  </si>
  <si>
    <t xml:space="preserve">Daimler Trucks North America / US Digital / The Boeing Company / Washington State OSPI / Hewlett Packard Company / USNR </t>
  </si>
  <si>
    <t>Vancouver, Washington, USA</t>
  </si>
  <si>
    <t>2014 PNW FIRST Robotics Oregon City District Event - Industrial Safety Award sponsored by Underwriters Laboratories&lt;/p&gt;2014 PNW FIRST Robotics Oregon State University District Event - Winner&lt;/p&gt;2014 PNW FIRST Robotics Oregon State University District Event - Quality Award sponsored by Motorola&lt;/p&gt;2014 PNW FIRST Robotics Oregon State University District Event - Industrial Safety Award sponsored by Underwriters Laboratories&lt;/p&gt;2014 PNW FIRST Robotics Wilsonville District Event - Team Spirit Award sponsored by Chrysler&lt;/p&gt;2015 PNW District - Philomath Event - Entrepreneurship Award sponsored by Kleiner Perkins Caufield and Byers&lt;/p&gt;</t>
  </si>
  <si>
    <t xml:space="preserve">Brocade Communications Systems/Brin and Wojcicki Foundation/BAE Systems/Walmart/Western Digital Corp/Intuitive Surgical/PTC/Symantec/OOCL, Inc./The Markus Family/Campbell Union High School District/De Anza College Manufacturing and CNC Technologies Department/Exatron, Inc. </t>
  </si>
  <si>
    <t xml:space="preserve"> Prospect High</t>
  </si>
  <si>
    <t>Swegbot</t>
  </si>
  <si>
    <t>Blue Devil Mechanics</t>
  </si>
  <si>
    <t xml:space="preserve">Dreher High School/Richland County School District One </t>
  </si>
  <si>
    <t xml:space="preserve"> Dreher High</t>
  </si>
  <si>
    <t xml:space="preserve">Shelby County Schools </t>
  </si>
  <si>
    <t xml:space="preserve"> B T WASHINGTON HIGH SCHOOL</t>
  </si>
  <si>
    <t>Memphis, Tennessee, USA</t>
  </si>
  <si>
    <t xml:space="preserve">NASA / Maryland Space Business Roundtable </t>
  </si>
  <si>
    <t xml:space="preserve"> Oxon Hill High</t>
  </si>
  <si>
    <t>Oxon Hill, Maryland, USA</t>
  </si>
  <si>
    <t>TASER</t>
  </si>
  <si>
    <t xml:space="preserve">NASA/Oklahoma State Department of Education </t>
  </si>
  <si>
    <t xml:space="preserve"> Preston High School</t>
  </si>
  <si>
    <t>Preston, OK, USA</t>
  </si>
  <si>
    <t xml:space="preserve"> Highland Park Senior High</t>
  </si>
  <si>
    <t>St Paul, Minnesota, USA</t>
  </si>
  <si>
    <t>ChairMan Scottie</t>
  </si>
  <si>
    <t>Roc Robotics</t>
  </si>
  <si>
    <t xml:space="preserve">Boston Scientific/General Mills </t>
  </si>
  <si>
    <t xml:space="preserve"> Afsa High School</t>
  </si>
  <si>
    <t>Vadnais Heights, Minnesota, USA</t>
  </si>
  <si>
    <t xml:space="preserve">Oshkosh Corporation/Muza Metal Products/Schneider Electric/Triangle Manufacturing Company </t>
  </si>
  <si>
    <t xml:space="preserve"> Oshkosh Recreational Department</t>
  </si>
  <si>
    <t>Oshkosh, Wisconsin, USA</t>
  </si>
  <si>
    <t>Depthcharge</t>
  </si>
  <si>
    <t>2014 Northern Lights Regional - Quality Award sponsored by Motorola&lt;/p&gt;2014 Northern Lights Regional - Regional Finalist&lt;/p&gt;2014 Northern Lights Regional - Imagery Award in honor of Jack Kamen&lt;/p&gt;2014 Northern Lights Regional - FIRST Dean's List Finalist&lt;/p&gt;2014 Minnesota 10000 Lakes Regional - Imagery Award in honor of Jack Kamen&lt;/p&gt;2014 Wisconsin Regional - Industrial Design Award sponsored by General Motors&lt;/p&gt;2015 Einstein Field - Championship Finalist&lt;/p&gt;2015 Hopper Division - Championship Subdivision Winner&lt;/p&gt;2015 Hopper Division - Excellence in Engineering Award sponsored by Delphi&lt;/p&gt;2015 Minnesota North Star Regional - Regional Chairman's Award&lt;/p&gt;2015 Minnesota North Star Regional - Regional Winners&lt;/p&gt;2015 Wisconsin Regional - Regional Winners&lt;/p&gt;2015 Wisconsin Regional - Excellence in Engineering Award sponsored by Delphi&lt;/p&gt;2015 Wisconsin Regional - Woodie Flowers Finalist Award&lt;/p&gt;</t>
  </si>
  <si>
    <t xml:space="preserve">NDEP/Qualcomm/Goodrich Aerostructures/Optimist Club of Coronado/Rotary International </t>
  </si>
  <si>
    <t xml:space="preserve"> Coronado High</t>
  </si>
  <si>
    <t>Coronado, California, USA</t>
  </si>
  <si>
    <t>Knights of Sir MacHinery</t>
  </si>
  <si>
    <t xml:space="preserve">Boeing/jcpenney/Miller Painting, Incorporated </t>
  </si>
  <si>
    <t xml:space="preserve"> Cornerstone Academy Home School</t>
  </si>
  <si>
    <t xml:space="preserve">Rockwell Automation/GE Volunteers of GE Healthcare/Harley-Davidson/CLC Riverside High School/MSOE/George Mosher </t>
  </si>
  <si>
    <t xml:space="preserve"> Riverside High</t>
  </si>
  <si>
    <t>2015 Midwest Regional - Regional Winners&lt;/p&gt;</t>
  </si>
  <si>
    <t xml:space="preserve"> Perspectives Calumet Campus High Schools</t>
  </si>
  <si>
    <t xml:space="preserve">AISIN Technical Center of America, Inc. / DENSO International America, Inc. / Roush / Ford Motor Company / BAE Systems / Linear Mold &amp; Engineering </t>
  </si>
  <si>
    <t>Livonia, Michigan, USA</t>
  </si>
  <si>
    <t>J├╢r├░</t>
  </si>
  <si>
    <t>2015 FIM District - Woodhaven Event - Imagery Award in honor of Jack Kamen&lt;/p&gt;2015 FIM District - Livonia Event - Industrial Safety Award sponsored by Underwriters Laboratories&lt;/p&gt;2015 FIM District - Livonia Event - Imagery Award in honor of Jack Kamen&lt;/p&gt;</t>
  </si>
  <si>
    <t xml:space="preserve">Brownsville Independent School District / Univ. of Texas Rio Grande Valley </t>
  </si>
  <si>
    <t xml:space="preserve"> Brownsville Early College H S</t>
  </si>
  <si>
    <t>Brownsville, Texas, USA</t>
  </si>
  <si>
    <t>2014 Alamo Regional sponsored by Rackspace Hosting - Judges Award&lt;/p&gt;</t>
  </si>
  <si>
    <t>Bionic Black Hawks</t>
  </si>
  <si>
    <t xml:space="preserve">FCA Foundation/PTC </t>
  </si>
  <si>
    <t xml:space="preserve"> Bloomfield Hills High School</t>
  </si>
  <si>
    <t>BB VII</t>
  </si>
  <si>
    <t>2014 Bedford FIRST Robotics District Competition - District Chairman's Award&lt;/p&gt;2014 Great Lakes Bay Region FIRST Robotics District Competition - Entrepreneurship Award sponsored by Kleiner Perkins Caufield and Byers&lt;/p&gt;2015 FIM District - Center Line Event - District Event Winner&lt;/p&gt;2015 FIM District - Center Line Event - Innovation in Control Award sponsored by Rockwell Automation&lt;/p&gt;2015 FIRST in Michigan District Championship - Creativity Award sponsored by Xerox&lt;/p&gt;2015 FIM District - Gull Lake Event - District Event Winner&lt;/p&gt;2015 FIM District - Gull Lake Event - District Engineering Inspiration Award&lt;/p&gt;</t>
  </si>
  <si>
    <t>Shazbotz</t>
  </si>
  <si>
    <t xml:space="preserve">ebm-papst Inc./United Technologies Corporation/Sealed Air/ionBank/Thomaston Savings Bank </t>
  </si>
  <si>
    <t>Woodbury, Connecticut, USA</t>
  </si>
  <si>
    <t>2014 Southington District Event - Finalist&lt;/p&gt;2015 NE District - Hartford Event - Excellence in Engineering Award sponsored by Delphi&lt;/p&gt;2015 NE District - Waterbury Event - Excellence in Engineering Award sponsored by Delphi&lt;/p&gt;</t>
  </si>
  <si>
    <t>Freebirds</t>
  </si>
  <si>
    <t>Freebird Robotics</t>
  </si>
  <si>
    <t xml:space="preserve">The Boeing Company/Monsanto Company </t>
  </si>
  <si>
    <t xml:space="preserve"> Barat Academy</t>
  </si>
  <si>
    <t>Chesterfield, Missouri, USA</t>
  </si>
  <si>
    <t xml:space="preserve">Nordson Asymtek/ViaSat/D &amp; K Engineering/Qualcomm/Abbott Labs/BAE Systems/Pre-Cast Installation/RSTG/Solatube/ScrollMotion/PowerPlus </t>
  </si>
  <si>
    <t xml:space="preserve"> Escondido Charter High</t>
  </si>
  <si>
    <t>Escondido, California, USA</t>
  </si>
  <si>
    <t>2014 Inland Empire Regional - Imagery Award in honor of Jack Kamen&lt;/p&gt;2015 Los Angeles Regional sponsored by The Roddenberry Foundation - Creativity Award sponsored by Xerox&lt;/p&gt;</t>
  </si>
  <si>
    <t>PHOENIX COUNTRY DAY SCHOOL</t>
  </si>
  <si>
    <t>Paradise Valley, Arizona, USA</t>
  </si>
  <si>
    <t>2014 Arizona Regional - Quality Award sponsored by Motorola&lt;/p&gt;</t>
  </si>
  <si>
    <t>NECHS</t>
  </si>
  <si>
    <t xml:space="preserve">Texas High School Project/Communities Foundation of Texas </t>
  </si>
  <si>
    <t xml:space="preserve"> Northwest Early College High School</t>
  </si>
  <si>
    <t xml:space="preserve"> Rock Creek Schools</t>
  </si>
  <si>
    <t>Bokchito, OK, USA</t>
  </si>
  <si>
    <t>Transmountain Early College High School</t>
  </si>
  <si>
    <t>Stampede Robotics</t>
  </si>
  <si>
    <t>BETTY FAIRFAX HIGH SCHOOL</t>
  </si>
  <si>
    <t>Laveen, Arizona, USA</t>
  </si>
  <si>
    <t>O'Botics</t>
  </si>
  <si>
    <t xml:space="preserve">NASA/MGS Machine/Nonin Medical </t>
  </si>
  <si>
    <t xml:space="preserve"> Osseo Senior High School</t>
  </si>
  <si>
    <t>Osseo, MN, USA</t>
  </si>
  <si>
    <t xml:space="preserve"> Roseville Area Senior High</t>
  </si>
  <si>
    <t>Roseville, Minnesota, USA</t>
  </si>
  <si>
    <t>2014 Minnesota 10000 Lakes Regional - Imagery Award in honor of Jack Kamen&lt;/p&gt;2015 Minnesota 10000 Lakes Regional - Industrial Design Award sponsored by General Motors&lt;/p&gt;</t>
  </si>
  <si>
    <t xml:space="preserve">3M Foundation/A &amp; E Construction Supply &amp; Fairmont High </t>
  </si>
  <si>
    <t xml:space="preserve"> Fairmont High</t>
  </si>
  <si>
    <t>Fairmont, Minnesota, USA</t>
  </si>
  <si>
    <t>2015 Northern Lights Regional - Gracious Professionalism Award sponsored by Johnson &amp; Johnson&lt;/p&gt;</t>
  </si>
  <si>
    <t xml:space="preserve">REV Robotics/FTC Industries/Karlee/Burns Controls/Texas Workforce Commission/FIRST in Texas </t>
  </si>
  <si>
    <t xml:space="preserve"> Jesuit College Prep School</t>
  </si>
  <si>
    <t>Dallas, Texas, USA</t>
  </si>
  <si>
    <t>2014 Einstein Field - Championship Winners&lt;/p&gt;2014 Curie Division - Championship Winners&lt;/p&gt;2014 Dallas Regional - Regional Finalist&lt;/p&gt;2014 Dallas Regional - Creativity Award sponsored by Xerox&lt;/p&gt;2014 Lone Star Regional - Judges Award&lt;/p&gt;2015 Hub City Regional - Quality Award sponsored by Motorola&lt;/p&gt;2015 Hub City Regional - Regional Finalists&lt;/p&gt;2015 Hub City Regional - Creativity Award sponsored by Xerox&lt;/p&gt;</t>
  </si>
  <si>
    <t xml:space="preserve">Army Research Lab / Rentech Solutions Corporation / VMW Express, Inc. </t>
  </si>
  <si>
    <t xml:space="preserve"> Hammond High</t>
  </si>
  <si>
    <t>Cyberwolves</t>
  </si>
  <si>
    <t xml:space="preserve">LCF Enterprises </t>
  </si>
  <si>
    <t xml:space="preserve"> Lake City High School</t>
  </si>
  <si>
    <t xml:space="preserve">Accu-rite Industries/BAE SYSTEMS/Utica Community Schools/FCA Foundation &amp; Academy for International Studies &amp; Utica High School &amp; Adlai Stevenson High School &amp; Henry Ford Ii High School </t>
  </si>
  <si>
    <t xml:space="preserve"> Eisenhower High School</t>
  </si>
  <si>
    <t>2014 Escanaba FIRST Robotics District Competition - Finalist&lt;/p&gt;2014 Escanaba FIRST Robotics District Competition - Innovation in Control Award sponsored by Rockwell Automation&lt;/p&gt;</t>
  </si>
  <si>
    <t xml:space="preserve">Callisto Integration  / General Motors  / Woodbridge Foam Corporation / Henderson's Pharmacy / Ontario Power Generation / Mulitplex Manufacturing / FABRIS / Parker Canada / Niagara Catholic District School Board  </t>
  </si>
  <si>
    <t>The Dream Machine</t>
  </si>
  <si>
    <t>2014 Greater Toronto West Regional - Industrial Design Award sponsored by General Motors&lt;/p&gt;2015 Greater Toronto East Regional - Regional Winners&lt;/p&gt;2015 Greater Toronto East Regional - Creativity Award sponsored by Xerox&lt;/p&gt;</t>
  </si>
  <si>
    <t>Hot Spot Robotics</t>
  </si>
  <si>
    <t xml:space="preserve">NDEP/Leidos/BAE Systems/SPAWAR/ACS Supply/DataHouse/Friends of Hawaii Robotics/McDonalds of Hawaii/MHS Science Learning Center </t>
  </si>
  <si>
    <t>Mililani, Hawaii, USA</t>
  </si>
  <si>
    <t>Evergreen Valley High</t>
  </si>
  <si>
    <t xml:space="preserve">3M/St. Paul Federal Credit Union/General Dynamics Advanced Information Systems/Google </t>
  </si>
  <si>
    <t xml:space="preserve"> Como Park Senior High</t>
  </si>
  <si>
    <t>Saint Paul, Minnesota, USA</t>
  </si>
  <si>
    <t>Recyclops</t>
  </si>
  <si>
    <t xml:space="preserve">Xerox Corporation/Newton's Attic </t>
  </si>
  <si>
    <t xml:space="preserve"> Paul Laurence Dunbar High School</t>
  </si>
  <si>
    <t>Lexington, Kentucky, USA</t>
  </si>
  <si>
    <t>2014 Smoky Mountains Regional - Team Spirit Award sponsored by Chrysler&lt;/p&gt;2014 Smoky Mountains Regional - FIRST Dean's List Finalist&lt;/p&gt;</t>
  </si>
  <si>
    <t>Black Ops</t>
  </si>
  <si>
    <t xml:space="preserve">Texas High School Project/jcpenney &amp; Williams Preparatory High School </t>
  </si>
  <si>
    <t>Blasterbots</t>
  </si>
  <si>
    <t xml:space="preserve">Ball Aerospace / NASA / Enhanced Performance Management </t>
  </si>
  <si>
    <t xml:space="preserve"> Colorado School of Mines Robotics Outreach</t>
  </si>
  <si>
    <t xml:space="preserve">Medtronic/PTC/Pass It On/Hearth and Home Technologies/Goodhue County Co-op Electric </t>
  </si>
  <si>
    <t xml:space="preserve"> Lincoln Secondary</t>
  </si>
  <si>
    <t>Lake City, Minnesota, USA</t>
  </si>
  <si>
    <t>UTC Westhill Vikings</t>
  </si>
  <si>
    <t>Westhill High School</t>
  </si>
  <si>
    <t>Sigma Phoenix</t>
  </si>
  <si>
    <t xml:space="preserve"> Mission Early College High School</t>
  </si>
  <si>
    <t>ROBOTEKNIX</t>
  </si>
  <si>
    <t xml:space="preserve">Discover Technology/Bay Shore Systems/Itron, Inc./ExtraTech/LCF Enterprises </t>
  </si>
  <si>
    <t xml:space="preserve"> Post Falls High School</t>
  </si>
  <si>
    <t>Post Falls, ID, USA</t>
  </si>
  <si>
    <t>Phoenix Robotics</t>
  </si>
  <si>
    <t xml:space="preserve">NASA/Lockheed Martin/Fred Needel, Inc./BAA </t>
  </si>
  <si>
    <t xml:space="preserve"> Owings Mills High School</t>
  </si>
  <si>
    <t>Owings Mills , MD, USA</t>
  </si>
  <si>
    <t xml:space="preserve">Indiana Department of Education/Flexco Products/LaVanture Products/ETHOS Science Center &amp; Elkhart Central High School </t>
  </si>
  <si>
    <t xml:space="preserve"> Elkhart Memorial High School</t>
  </si>
  <si>
    <t>Elkhart, Indiana, USA</t>
  </si>
  <si>
    <t xml:space="preserve">Bethpage Union Free School District/Cablevision, Inc./Northrop Grumman/Accuhealth/Dunkin Donuts/Solidworks </t>
  </si>
  <si>
    <t xml:space="preserve"> Bethpage Senior High School</t>
  </si>
  <si>
    <t>Bethpage, New York, USA</t>
  </si>
  <si>
    <t>Dozer, Jr.</t>
  </si>
  <si>
    <t xml:space="preserve">Boston Public Schools-John D. O'Bryant School of Mathematics and Science/Massachusetts Institute of Technology/Lincoln Laboratories </t>
  </si>
  <si>
    <t>Wheatley School</t>
  </si>
  <si>
    <t>NWR</t>
  </si>
  <si>
    <t xml:space="preserve"> Northwest Rankin High School</t>
  </si>
  <si>
    <t>Flowood, MS, USA</t>
  </si>
  <si>
    <t xml:space="preserve">Honeywell FM&amp;T/DeHaan Remodeling/Absolute Automotive/Show-Me Controls &amp; Automation LLC/Master Carpet Care/May Technology &amp; Mfg. Inc/Schefers Roofing/Hullmark, LLC </t>
  </si>
  <si>
    <t xml:space="preserve"> Grain Valley High</t>
  </si>
  <si>
    <t>Grain Valley , Missouri, USA</t>
  </si>
  <si>
    <t>Cold Spring Harbor, New York, USA</t>
  </si>
  <si>
    <t>Pandora</t>
  </si>
  <si>
    <t xml:space="preserve">Lockheed Martin Co/Renesas/NRG/PTC </t>
  </si>
  <si>
    <t xml:space="preserve"> Burlington High</t>
  </si>
  <si>
    <t>Burlington, Massachusetts, USA</t>
  </si>
  <si>
    <t>2015 NE District - Granite State Event - Quality Award sponsored by Motorola&lt;/p&gt;</t>
  </si>
  <si>
    <t>LigerBots</t>
  </si>
  <si>
    <t xml:space="preserve">PTC/Raytheon/Textron/National Defense Education Program/Dunkin Donuts/Google/McVittie Tax Advisors/At Once Inc./Whole Foods/Newton Schools Foundation/Newton Public Schools &amp; Newton South High </t>
  </si>
  <si>
    <t xml:space="preserve"> Newton North High</t>
  </si>
  <si>
    <t>Newton, Massachusetts, USA</t>
  </si>
  <si>
    <t>2014 Northeastern University District Event - Finalist&lt;/p&gt;2014 Northeastern University District Event - Team Spirit Award sponsored by Chrysler&lt;/p&gt;2014 WPI District Event - Winner&lt;/p&gt;2014 WPI District Event - Creativity Award sponsored by Xerox&lt;/p&gt;2015 NE District - Northeastern University Event - District Event Finalist&lt;/p&gt;2015 NE District - UMass - Dartmouth Event - District Chairman's Award&lt;/p&gt;2015 NE FIRST District Championship presented by United Technologies - Regional Chairman's Award&lt;/p&gt;</t>
  </si>
  <si>
    <t xml:space="preserve">Pentair Foundation/Medtronic/Electro-Mechanical Contracting, Inc </t>
  </si>
  <si>
    <t xml:space="preserve"> St. Louis Park Senior High</t>
  </si>
  <si>
    <t>St. Louis Park, Minnesota, USA</t>
  </si>
  <si>
    <t>Finger Puppet Mafia</t>
  </si>
  <si>
    <t xml:space="preserve">SRT-STEM Center </t>
  </si>
  <si>
    <t xml:space="preserve"> Galveston Ball Prep.</t>
  </si>
  <si>
    <t>Galveston, TX, USA</t>
  </si>
  <si>
    <t xml:space="preserve">National Instruments/Duck Tape/Freescale, Inc./GSCTX Troop #3993/FIRST in Texas/Dell Inc./Silicon Labs/RGK Foundation/Girl Scouts of Central Texas </t>
  </si>
  <si>
    <t xml:space="preserve"> Girl Scouts of Central Texas Troop 3993</t>
  </si>
  <si>
    <t>2014 Lone Star Regional - Team Spirit Award sponsored by Chrysler&lt;/p&gt;2014 Alamo Regional sponsored by Rackspace Hosting - Team Spirit Award sponsored by Chrysler&lt;/p&gt;2015 Lone Star Regional - Judges' Award&lt;/p&gt;2015 Alamo Regional sponsored by Rackspace Hosting - Imagery Award in honor of Jack Kamen&lt;/p&gt;</t>
  </si>
  <si>
    <t xml:space="preserve">G E Oil and Gas </t>
  </si>
  <si>
    <t xml:space="preserve"> Morton Ranch H S</t>
  </si>
  <si>
    <t>F.R.E.D (Fighting Rednecks Engineering and Design)</t>
  </si>
  <si>
    <t xml:space="preserve">Marvin Windows </t>
  </si>
  <si>
    <t>Warroad, Minnesota, USA</t>
  </si>
  <si>
    <t>2014 Minnesota North Star Regional - Quality Award sponsored by Motorola&lt;/p&gt;2015 Lake Superior Regional - Regional Finalists&lt;/p&gt;2015 Lake Superior Regional - Woodie Flowers Finalist Award&lt;/p&gt;</t>
  </si>
  <si>
    <t>EngiKnights</t>
  </si>
  <si>
    <t xml:space="preserve">BAE Systems/PRIOR </t>
  </si>
  <si>
    <t xml:space="preserve"> Cupey Ville High School</t>
  </si>
  <si>
    <t>Blue Bots</t>
  </si>
  <si>
    <t xml:space="preserve">SRT-Nypro </t>
  </si>
  <si>
    <t xml:space="preserve"> Alonzo A. Crim Open Campus High School</t>
  </si>
  <si>
    <t>The Beaverbots</t>
  </si>
  <si>
    <t xml:space="preserve">PTC/NuVu </t>
  </si>
  <si>
    <t xml:space="preserve"> Beaver Country Day School</t>
  </si>
  <si>
    <t>Chestnut Hill, MA, USA</t>
  </si>
  <si>
    <t xml:space="preserve">BAE Systems (Norfolk Ship Repair)/NDEP/SPAWAR System Center Atlantic/Jo-Kell Inc/CH2M HILL/T├⌐cnico Corporation/Repair Tech Industrial Contractors, LLC/DACS, Inc/LaBruno Family/Summit Group of Virginia/CPG Inc/Land &amp; Coates Outdoor Power Equipment </t>
  </si>
  <si>
    <t xml:space="preserve"> Hickory High</t>
  </si>
  <si>
    <t>Chesapeake, Virginia, USA</t>
  </si>
  <si>
    <t>Stymphalian</t>
  </si>
  <si>
    <t>Hottie Botties</t>
  </si>
  <si>
    <t xml:space="preserve">NASA/IEEE </t>
  </si>
  <si>
    <t xml:space="preserve"> Rosemont High School</t>
  </si>
  <si>
    <t>Parkway North Robohobos</t>
  </si>
  <si>
    <t xml:space="preserve"> Parkway North High School</t>
  </si>
  <si>
    <t>ACE Robotics</t>
  </si>
  <si>
    <t xml:space="preserve">Boeing / Kastle Grinding / Honeywell / Garmin Industries / Ewing Marion Kauffman Foundation / R&amp;D Leverage / Blessed Ministries / Kauffman Foundation / DuBois Consultants, Inc. </t>
  </si>
  <si>
    <t xml:space="preserve"> Afrikan Centered Education Collegium Campus</t>
  </si>
  <si>
    <t xml:space="preserve">Bloomberg/Pershing Square Foundation/Arkwin Industries </t>
  </si>
  <si>
    <t xml:space="preserve"> Queens High School for Information, Research and T</t>
  </si>
  <si>
    <t>Far Rockaway, New York, USA</t>
  </si>
  <si>
    <t xml:space="preserve">Friends of Hawaii Robotics / McDonald's / Pearl Harbor Naval Shipyard / NDEP / Matson </t>
  </si>
  <si>
    <t xml:space="preserve">Society Of Women Engineers/Texas Workforce Commission /MarathonNorco Aerospace, Inc. </t>
  </si>
  <si>
    <t xml:space="preserve"> Paul and Jane Meyer Public H S</t>
  </si>
  <si>
    <t>Waco, Texas, USA</t>
  </si>
  <si>
    <t>Flying Hedgehogs</t>
  </si>
  <si>
    <t xml:space="preserve">Intel/Portland Community College/ITT Tech/Beaverton Public Schools Robotics Teams </t>
  </si>
  <si>
    <t xml:space="preserve"> School of Science and Technology High School</t>
  </si>
  <si>
    <t xml:space="preserve">DCPS/Booz Allen Hamilton </t>
  </si>
  <si>
    <t xml:space="preserve"> School Without Walls Shs</t>
  </si>
  <si>
    <t>Rocket Sock'em Robots</t>
  </si>
  <si>
    <t>Maplewood High School</t>
  </si>
  <si>
    <t>Cortland, OH, USA</t>
  </si>
  <si>
    <t xml:space="preserve">The Boeing Company/Office of Precollegiate Programs  University of Missouri- St . Louis </t>
  </si>
  <si>
    <t>2014 St. Louis Regional - Judges Award&lt;/p&gt;</t>
  </si>
  <si>
    <t xml:space="preserve">The Boeing Company/C &amp; D Zodiac/Office of Superintendent for Public Instruction/Kiwanis International/Rotary International/National Defense Education Program </t>
  </si>
  <si>
    <t>Arlington, Washington, USA</t>
  </si>
  <si>
    <t>2014 PNW FIRST Robotics Mt. Vernon District Event - Winner&lt;/p&gt;2014 PNW FIRST Robotics Shorewood District Event - Engineering Inspiration&lt;/p&gt;2015 PNW District - Mount Vernon Event - Team Spirit Award sponsored by Chrysler&lt;/p&gt;2015 PNW District - Glacier Peak Event - Imagery Award in honor of Jack Kamen&lt;/p&gt;</t>
  </si>
  <si>
    <t>PlaZmachines</t>
  </si>
  <si>
    <t xml:space="preserve"> Sky Valley Education Center High School</t>
  </si>
  <si>
    <t>Monroe, WA, USA</t>
  </si>
  <si>
    <t xml:space="preserve">Sultans of T├╝rkiye The Fikret Yuksel Foundation/Kahve Dunyasi/Tiffany/RME Muhendislik/Siemens </t>
  </si>
  <si>
    <t xml:space="preserve"> Darussafaka Educational Institutions</t>
  </si>
  <si>
    <t>Istanbul, Istanbul, Turkey</t>
  </si>
  <si>
    <t>2015 Orlando Regional - Regional Engineering Inspiration Award&lt;/p&gt;</t>
  </si>
  <si>
    <t>Sentinel Prime Robotics</t>
  </si>
  <si>
    <t xml:space="preserve">Bethel Public Schools/Weiman, Thompson and Ham Families </t>
  </si>
  <si>
    <t xml:space="preserve"> SPANAWAY LAKE HIGH SCHOOL</t>
  </si>
  <si>
    <t>Spanaway, Washington, USA</t>
  </si>
  <si>
    <t>Sentinal Prime</t>
  </si>
  <si>
    <t xml:space="preserve">The Boeing Company/SPEEA/OSPI/Boeing Professionals/PTC/Intellectual Ventures/C.A.M.P.S./NW Home Improvement &amp; Repair Inc./LCNW/BR&amp;T Advanced Development Lab/VECA Electric &amp; Communications </t>
  </si>
  <si>
    <t>Auburn, Washington, USA</t>
  </si>
  <si>
    <t>Lion Robotics 6</t>
  </si>
  <si>
    <t>2014 Autodesk PNW FRC Championship - Regional Winner&lt;/p&gt;2014 Autodesk PNW FRC Championship - FIRST Dean's List Finalist&lt;/p&gt;2014 PNW FIRST Robotics Auburn District Event - Excellence in Engineering Award sponsored by Delphi&lt;/p&gt;2014 PNW FIRST Robotics Auburn Mountainview District Event - Winner&lt;/p&gt;2014 PNW FIRST Robotics Auburn Mountainview District Event - Industrial Design Award sponsored by General Motors&lt;/p&gt;2015 Pacific Northwest District Championship - Team Spirit Award sponsored by Chrysler&lt;/p&gt;2015 Pacific Northwest District Championship - FIRST Dean's List Finalist Award&lt;/p&gt;2015 PNW District - Auburn Mountainview Event - District Event Finalist&lt;/p&gt;2015 PNW District - Auburn Mountainview Event - Imagery Award in honor of Jack Kamen&lt;/p&gt;2015 PNW District - Mount Vernon Event - Entrepreneurship Award sponsored by Kleiner Perkins Caufield and Byers&lt;/p&gt;</t>
  </si>
  <si>
    <t>DeceptiKangs</t>
  </si>
  <si>
    <t xml:space="preserve"> Lake Washington High school</t>
  </si>
  <si>
    <t>Kirkland , WA, USA</t>
  </si>
  <si>
    <t xml:space="preserve">Accument </t>
  </si>
  <si>
    <t xml:space="preserve"> Rochester Community High Sch</t>
  </si>
  <si>
    <t>Rochester, Indiana, USA</t>
  </si>
  <si>
    <t xml:space="preserve">The Boeing Company / LMI Aerospace -D3Technologies / Terry's Machine / SolidWorks / Air Gas / Intellectual Ventures / Crane Aerospace / Washington FIRST Robotics / OSPI / Platt </t>
  </si>
  <si>
    <t>Mill Creek, Washington, USA</t>
  </si>
  <si>
    <t>2014 PNW FIRST Robotics Central Washington University District Event - Engineering Inspiration&lt;/p&gt;2014 PNW FIRST Robotics Glacier Peak District Event - Team Spirit Award sponsored by Chrysler&lt;/p&gt;2015 PNW District - Central Washington University Event - Imagery Award in honor of Jack Kamen&lt;/p&gt;2015 PNW District - Glacier Peak Event - Creativity Award sponsored by Xerox&lt;/p&gt;</t>
  </si>
  <si>
    <t xml:space="preserve">District of Columbia Public Schools  Career and Technical Education/Office of the Chief Technology Officer (OCTO)/Systems Engineering Group, Inc </t>
  </si>
  <si>
    <t xml:space="preserve"> Coolidge Shs</t>
  </si>
  <si>
    <t xml:space="preserve">National Highway Traffic Safety Administration/Bechtel/Turner/DCPS CTE &amp; Phelps Architecture Construction </t>
  </si>
  <si>
    <t xml:space="preserve"> Engineering Hs</t>
  </si>
  <si>
    <t>ROBOT RAMBLER</t>
  </si>
  <si>
    <t xml:space="preserve">Boeing/SRT/Booz Allen Hamilton/JEF Inc </t>
  </si>
  <si>
    <t xml:space="preserve"> Eastern High School</t>
  </si>
  <si>
    <t xml:space="preserve">District of Columbia Public Schools-CTE/Bechtel/United Therapeutics/Wilson High School Athletic Department/T&amp;R Chemicals/Lockheed Martin/The Bezos Family Foundation/The Real Estate Group/Wilson High School PTSO/SciMaTech Academy </t>
  </si>
  <si>
    <t xml:space="preserve"> Wilson Woodrow Hs</t>
  </si>
  <si>
    <t>Filipe Freedom</t>
  </si>
  <si>
    <t>2014 Greater DC Regional - Innovation in Control Award sponsored by Rockwell Automation&lt;/p&gt;2015 Mexico City Regional - Regional Finalists&lt;/p&gt;</t>
  </si>
  <si>
    <t>Riverdale Robotics/Pandamonium</t>
  </si>
  <si>
    <t xml:space="preserve">Autodesk / Henry Lea Hillman, Jr. Foundation / Riverdale PTC / Gigi's Cafe / Columbia Soft </t>
  </si>
  <si>
    <t>2014 PNW FIRST Robotics Oregon State University District Event - Finalist&lt;/p&gt;2015 PNW District - Wilsonville Event - District Event Winner&lt;/p&gt;</t>
  </si>
  <si>
    <t xml:space="preserve">Harris Corp/Able Trust/Brevard Public Schools </t>
  </si>
  <si>
    <t xml:space="preserve"> Bayside High School</t>
  </si>
  <si>
    <t>Palm Bay, Florida, USA</t>
  </si>
  <si>
    <t>Woodward RoboDogs</t>
  </si>
  <si>
    <t>Woodward Career Technical High School</t>
  </si>
  <si>
    <t xml:space="preserve">BAE Systems/JCPenney Co./Bevill State Community College/Alabama Power Service Organization &amp; Walker Co Ctr of Tech &amp; Walker Co Ctr of Tech </t>
  </si>
  <si>
    <t xml:space="preserve"> Walker Co Ctr of Tech</t>
  </si>
  <si>
    <t>Jasper, Alabama, USA</t>
  </si>
  <si>
    <t>Night Wolves</t>
  </si>
  <si>
    <t xml:space="preserve"> Fremont Senior High School</t>
  </si>
  <si>
    <t>L.A., CA, USA</t>
  </si>
  <si>
    <t>Robo-Hawks</t>
  </si>
  <si>
    <t>RoboCon</t>
  </si>
  <si>
    <t xml:space="preserve">WA OSPI/Concrete School District/Bezos Family Foundation/Janicki Industries/BP Cherry Point Refinery/The Washington Cafe &amp; Bakery/Integra/Ronk Bros Heating &amp; AC/Seven Sisters, Inc./Van's Equipment/Storms Fabrication &amp; Repair/5B's Bakery/Interconnect Systems </t>
  </si>
  <si>
    <t xml:space="preserve">TransCanada / Bezo Foundation / Rosalia Schools / Washington State Robotics Grant / Boeing / Microsoft &amp; Rosalia Elem </t>
  </si>
  <si>
    <t>Rosalia, Washington, USA</t>
  </si>
  <si>
    <t>2014 PNW FIRST Robotics Eastern Washington University District Event - Winner&lt;/p&gt;</t>
  </si>
  <si>
    <t>2924 Murphy's Lawyers</t>
  </si>
  <si>
    <t xml:space="preserve">Boeing / OSPI Washington / Bezos Family Foundation / Port Ludlow Community Enrichment Alliance </t>
  </si>
  <si>
    <t xml:space="preserve"> Chimacum High School</t>
  </si>
  <si>
    <t>Chimacum, WA, USA</t>
  </si>
  <si>
    <t>North Central Tech Center</t>
  </si>
  <si>
    <t xml:space="preserve">Boeing / Bezo Family Foundation </t>
  </si>
  <si>
    <t xml:space="preserve"> WV Tech Center  High School</t>
  </si>
  <si>
    <t>Wenatchee, WA, USA</t>
  </si>
  <si>
    <t xml:space="preserve">Washington State Office of Superintendent of Public Instruction/Bezos Family Foundation/Wapato School District (WSD) </t>
  </si>
  <si>
    <t>Wapato, Washington, USA</t>
  </si>
  <si>
    <t>2014 PNW FIRST Robotics Eastern Washington University District Event - Quality Award sponsored by Motorola&lt;/p&gt;</t>
  </si>
  <si>
    <t>Graham Kapowsin High School</t>
  </si>
  <si>
    <t>Graham, Washington, USA</t>
  </si>
  <si>
    <t xml:space="preserve">The Boeing Company/GM Nameplate/OSPI/F5 Networks/SPEEA/Online Metals/Symantec/Limback Lumber/Tableau/Ballard Industrial </t>
  </si>
  <si>
    <t>2014 PNW FIRST Robotics Mt. Vernon District Event - Winner&lt;/p&gt;2014 PNW FIRST Robotics Mt. Vernon District Event - Industrial Design Award sponsored by General Motors&lt;/p&gt;2014 PNW FIRST Robotics Shorewood District Event - Gracious Professionalism? Award sponsored by Johnson &amp; Johnson&lt;/p&gt;2014 PNW FIRST Robotics Glacier Peak District Event - Industrial Safety Award sponsored by Underwriters Laboratories&lt;/p&gt;2015 PNW District - West Valley Event - Industrial Safety Award sponsored by Underwriters Laboratories&lt;/p&gt;</t>
  </si>
  <si>
    <t xml:space="preserve">Korum Nissan/99 Ranch Market/Toyota of Puyallup/Applebee's Restaurant/Honda of Seattle &amp; Emerald Ridge High School </t>
  </si>
  <si>
    <t>Puyallup, Washington, USA</t>
  </si>
  <si>
    <t>Sonic Squirrels</t>
  </si>
  <si>
    <t xml:space="preserve">The Boeing Company/NASA/Microsoft/OSPI/Phillips Healthcare/Satori Software/Snohomish Education Foundation/MOD Pizza </t>
  </si>
  <si>
    <t>Snohomish, Washington, USA</t>
  </si>
  <si>
    <t>Squirrelly Mammoth</t>
  </si>
  <si>
    <t>2014 PNW FIRST Robotics Mt. Vernon District Event - Team Spirit Award sponsored by Chrysler&lt;/p&gt;2014 PNW FIRST Robotics Glacier Peak District Event - Imagery Award in honor of Jack Kamen&lt;/p&gt;2015 Pacific Northwest District Championship - District Championship Winner&lt;/p&gt;2015 Pacific Northwest District Championship - Regional Engineering Inspiration Award&lt;/p&gt;2015 Tesla Division - Imagery Award in honor of Jack Kamen&lt;/p&gt;2015 PNW District - Central Washington University Event - Industrial Design Award sponsored by General Motors&lt;/p&gt;2015 PNW District - Mount Vernon Event - Industrial Safety Award sponsored by Underwriters Laboratories&lt;/p&gt;2015 PNW District - Mount Vernon Event - District Engineering Inspiration Award&lt;/p&gt;2015 PNW District - Glacier Peak Event - District Chairman's Award&lt;/p&gt;</t>
  </si>
  <si>
    <t>Pueo Power Engineering</t>
  </si>
  <si>
    <t xml:space="preserve">NASA/Pearl Harbor Naval Shipyard/BAE Systems </t>
  </si>
  <si>
    <t xml:space="preserve"> Mid-Pacific Institute</t>
  </si>
  <si>
    <t>BASH</t>
  </si>
  <si>
    <t>Bronx Academy Senior High</t>
  </si>
  <si>
    <t xml:space="preserve">CSTEM </t>
  </si>
  <si>
    <t xml:space="preserve"> 9th Grade College Preparatory Academy and Sam Houston MSTC</t>
  </si>
  <si>
    <t xml:space="preserve">Crystal Fountains/TDSB/Cougar Council/Dynamic Innovations </t>
  </si>
  <si>
    <t xml:space="preserve"> North Albion Collegiate Institute</t>
  </si>
  <si>
    <t>2014 Greater Toronto West Regional - Regional Finalist&lt;/p&gt;2014 Greater Toronto West Regional - Excellence in Engineering Award sponsored by Delphi&lt;/p&gt;</t>
  </si>
  <si>
    <t>2014 Lone Star Regional - FIRST Dean's List Finalist&lt;/p&gt;2014 Alamo Regional sponsored by Rackspace Hosting - Quality Award sponsored by Motorola&lt;/p&gt;</t>
  </si>
  <si>
    <t>HSE Tigers</t>
  </si>
  <si>
    <t xml:space="preserve">Texas High School Project </t>
  </si>
  <si>
    <t xml:space="preserve"> Harmony School of Excellence</t>
  </si>
  <si>
    <t>The Alternative Experience</t>
  </si>
  <si>
    <t xml:space="preserve">ACCP &amp; CHEST Foundation/NASA </t>
  </si>
  <si>
    <t xml:space="preserve"> Howard Area Leadership Academy</t>
  </si>
  <si>
    <t>BLURR-Ben Logan Ultra Raider Robotics</t>
  </si>
  <si>
    <t xml:space="preserve">NASA / NASA Glenn Research Center / Ohio Space Grant Consortium </t>
  </si>
  <si>
    <t xml:space="preserve"> Benjamin Logan High School</t>
  </si>
  <si>
    <t>Bellefontaine, OH, USA</t>
  </si>
  <si>
    <t>Panda ER</t>
  </si>
  <si>
    <t xml:space="preserve">The Boeing Company/OSPI/SPEEA/FIRST/Puget Sound Engineering Council &amp; Technology Engineering </t>
  </si>
  <si>
    <t xml:space="preserve"> Communications</t>
  </si>
  <si>
    <t>ROBO Dynamics</t>
  </si>
  <si>
    <t xml:space="preserve"> Gilliam Collegiate Academy</t>
  </si>
  <si>
    <t xml:space="preserve">OSPI/Spokane Public Schools/The Howie Family/Infinity Events &amp; Lewis </t>
  </si>
  <si>
    <t>Pythagasaurus Rex</t>
  </si>
  <si>
    <t>2014 PNW FIRST Robotics Eastern Washington University District Event - Judges Award&lt;/p&gt;2015 PNW District - Central Washington University Event - Entrepreneurship Award sponsored by Kleiner Perkins Caufield and Byers&lt;/p&gt;2015 PNW District - West Valley Event - Imagery Award in honor of Jack Kamen&lt;/p&gt;</t>
  </si>
  <si>
    <t>Manitou Springs, Colorado, USA</t>
  </si>
  <si>
    <t>Nicolas Cage</t>
  </si>
  <si>
    <t>Novas</t>
  </si>
  <si>
    <t xml:space="preserve">GE Volunteers of GE Healthcare/Medical College of Wisconsin </t>
  </si>
  <si>
    <t xml:space="preserve"> Milwaukee Academy of Science High School</t>
  </si>
  <si>
    <t>ROBO-TIGERS</t>
  </si>
  <si>
    <t xml:space="preserve"> HARMONY SCIENCE ACADEMY-EL PASO</t>
  </si>
  <si>
    <t>EL PASO, TX, USA</t>
  </si>
  <si>
    <t>Prototype</t>
  </si>
  <si>
    <t xml:space="preserve">Lockheed Martin/jcpenney </t>
  </si>
  <si>
    <t xml:space="preserve"> Harmony Science Academy Fort Worth</t>
  </si>
  <si>
    <t>pwnage</t>
  </si>
  <si>
    <t xml:space="preserve">NASA/Genesis Automation/Milwaukee School of Engineering/jcpenney/4H &amp; Batavia Robotics </t>
  </si>
  <si>
    <t xml:space="preserve"> Fox Valley Robotics</t>
  </si>
  <si>
    <t xml:space="preserve">FIRST in Texas / 2016 FRC┬« Hardship Grant / Optimist Club of Waco / Aggie STEM / The Allergan Foundation / HSA-Waco / Catepillar / Texas Workforce Commission </t>
  </si>
  <si>
    <t xml:space="preserve"> Harmony Science Acad (Waco)</t>
  </si>
  <si>
    <t>Benson High Robotics Club</t>
  </si>
  <si>
    <t xml:space="preserve">NASA/Boeing </t>
  </si>
  <si>
    <t xml:space="preserve"> Benson Tech High School</t>
  </si>
  <si>
    <t xml:space="preserve">Southern Folger </t>
  </si>
  <si>
    <t>South Dallas Bots</t>
  </si>
  <si>
    <t xml:space="preserve">Greater Texas Foundation </t>
  </si>
  <si>
    <t xml:space="preserve"> Cornerstone Crossroads Academy</t>
  </si>
  <si>
    <t>E-STEM EAGLES</t>
  </si>
  <si>
    <t>Energized for STEM Academy High School</t>
  </si>
  <si>
    <t xml:space="preserve">Medtronic, Inc./Mayo Clinic Health System/Innovance Inc/Alden-Conger Robotic Team </t>
  </si>
  <si>
    <t xml:space="preserve"> Alden-Conger Secondary</t>
  </si>
  <si>
    <t>Alden, Minnesota, USA</t>
  </si>
  <si>
    <t>Grizzly's</t>
  </si>
  <si>
    <t xml:space="preserve">NASA/GE Volunteers </t>
  </si>
  <si>
    <t xml:space="preserve"> Creekview High School</t>
  </si>
  <si>
    <t xml:space="preserve">Edgewater Automation/Whirlpool/Entergy/AEP/Hanson Mold/Menasha Corporation &amp; Coloma High School &amp; Watervliet Senior High School &amp; Lake Michigan Catholic Schools &amp; Michigan Lutheran High School </t>
  </si>
  <si>
    <t xml:space="preserve"> Grace Christian School</t>
  </si>
  <si>
    <t>Coloma, Michigan, USA</t>
  </si>
  <si>
    <t>2014 Boilermaker Regional - Regional Finalist&lt;/p&gt;2014 Escanaba FIRST Robotics District Competition - Industrial Safety Award sponsored by Underwriters Laboratories&lt;/p&gt;2014 St. Joseph FIRST Robotics District Competition - Judges Award&lt;/p&gt;2015 FIRST in Michigan District Championship - FIRST Dean's List Finalist Award&lt;/p&gt;2015 FIM District - Kentwood Event - Gracious Professionalism Award sponsored by Johnson &amp; Johnson&lt;/p&gt;2015 FIM District - Kentwood Event - District Event Finalist&lt;/p&gt;2015 FIM District - St. Joseph Event - Industrial Safety Award sponsored by Underwriters Laboratories&lt;/p&gt;</t>
  </si>
  <si>
    <t xml:space="preserve">PTC/MAC Valves/True Fabrication and Machine, Inc./Chrysler Education Foundation/Birmingham Education Foundation &amp; Ernest W. Seaholm High School </t>
  </si>
  <si>
    <t xml:space="preserve"> Wylie E. Groves High School</t>
  </si>
  <si>
    <t>birmingham, Michigan, USA</t>
  </si>
  <si>
    <t>2014 Troy FIRST Robotics District Competition - Excellence in Engineering Award sponsored by Delphi&lt;/p&gt;2015 FIM District - Livonia Event - Creativity Award sponsored by Xerox&lt;/p&gt;2015 FIM District - Southfield Event - Excellence in Engineering Award sponsored by Delphi&lt;/p&gt;</t>
  </si>
  <si>
    <t xml:space="preserve">The Boeing Company/District of Columbia Public Schools </t>
  </si>
  <si>
    <t xml:space="preserve"> Dunbar Shs</t>
  </si>
  <si>
    <t xml:space="preserve">District of Columbia Public Schools/Engage Integrated Systems Technology </t>
  </si>
  <si>
    <t xml:space="preserve"> Luke C. Moore Academy SHS</t>
  </si>
  <si>
    <t xml:space="preserve">DCPS/Booz Allen Hamilton/WPI/Interface Media Group </t>
  </si>
  <si>
    <t xml:space="preserve"> Anacostia Shs</t>
  </si>
  <si>
    <t xml:space="preserve">IEEE/Accenture/Bezos Foundation/NDEP/NAVSEA </t>
  </si>
  <si>
    <t xml:space="preserve"> IEEE Washington Section</t>
  </si>
  <si>
    <t>D'Artagnan</t>
  </si>
  <si>
    <t xml:space="preserve">Harmony Science Academy Lubbock/THSP </t>
  </si>
  <si>
    <t>Tiger Tech</t>
  </si>
  <si>
    <t>Valley View Early College Campus</t>
  </si>
  <si>
    <t>Pharr, Texas, USA</t>
  </si>
  <si>
    <t>2015 Lone Star Regional - Team Spirit Award sponsored by Chrysler&lt;/p&gt;</t>
  </si>
  <si>
    <t>Columbus IronWorks</t>
  </si>
  <si>
    <t xml:space="preserve">Panasonic Energy Corporation/Women in Technology- Atlanta GA/Booz Allen Hamilton/Science Applications Int'l Corp. -- Ft. Benning </t>
  </si>
  <si>
    <t xml:space="preserve"> Columbus High School</t>
  </si>
  <si>
    <t>Houston H S</t>
  </si>
  <si>
    <t>Quido</t>
  </si>
  <si>
    <t>eSchool eBots</t>
  </si>
  <si>
    <t xml:space="preserve">Kenosha Area Business Alliance/SRT-Nypro/Gateway Technical College </t>
  </si>
  <si>
    <t xml:space="preserve"> Kenosha eSchool High School</t>
  </si>
  <si>
    <t>Kenosha, WI, USA</t>
  </si>
  <si>
    <t>ROBO-IDAHO</t>
  </si>
  <si>
    <t xml:space="preserve"> Riverbend Professional Technical Academy</t>
  </si>
  <si>
    <t xml:space="preserve">Covidien/Periodontics and Dental Implants, PC/Gafner Family Foundation/Anthem Branding/Pelco/Bickel Family/Front Range Vital Signs/Dawson Parents Association/Professional Financial Specialists, Inc./Friends of RC Dawson </t>
  </si>
  <si>
    <t xml:space="preserve"> Dawson School</t>
  </si>
  <si>
    <t>Lafayette, Colorado, USA</t>
  </si>
  <si>
    <t xml:space="preserve">NASA/UTC Pratt &amp; Whitney/Intergraph/PTC/ProtoMachineWorks &amp; Bob Jones High Sch </t>
  </si>
  <si>
    <t xml:space="preserve"> JAMES CLEMENS HIGH SCHOOL</t>
  </si>
  <si>
    <t>Madison, Alabama, USA</t>
  </si>
  <si>
    <t>Jared</t>
  </si>
  <si>
    <t>2014 Bayou Regional - Industrial Design Award sponsored by General Motors&lt;/p&gt;2015 Peachtree Regional - Gracious Professionalism Award sponsored by Johnson &amp; Johnson&lt;/p&gt;2015 Bayou Regional - Entrepreneurship Award sponsored by Kleiner Perkins Caufield and Byers&lt;/p&gt;</t>
  </si>
  <si>
    <t xml:space="preserve">GE Volunteers/Novelis/United Technologies-Automated Logic/Women in Technology/Cobb EMC/Lockheed Martin/Randstad </t>
  </si>
  <si>
    <t xml:space="preserve"> Walton High School</t>
  </si>
  <si>
    <t>Marietta , Georgia, USA</t>
  </si>
  <si>
    <t>Ralph</t>
  </si>
  <si>
    <t>2014 Peachtree Regional - Regional Chairman's Award&lt;/p&gt;2014 Peachtree Regional - Regional Finalist&lt;/p&gt;2014 Peachtree Regional - FIRST Dean's List Finalist&lt;/p&gt;2014 Palmetto Regional - Regional Finalist&lt;/p&gt;2014 Palmetto Regional - Engineering Inspiration&lt;/p&gt;2015 Archimedes Division  - Entrepreneurship Award sponsored by Kleiner Perkins Caufield and Byers&lt;/p&gt;2015 Orlando Regional - Regional Chairman's Award&lt;/p&gt;2015 Orlando Regional - Regional Winners&lt;/p&gt;2015 Peachtree Regional - Industrial Design Award sponsored by General Motors&lt;/p&gt;2015 Peachtree Regional - FIRST Dean's List Finalist Award&lt;/p&gt;</t>
  </si>
  <si>
    <t>Team Viral</t>
  </si>
  <si>
    <t xml:space="preserve">Trade Construction/ITT Technical Institute-Baton Rouge &amp; Central High School </t>
  </si>
  <si>
    <t xml:space="preserve"> Central Community School System</t>
  </si>
  <si>
    <t>Central, LA, USA</t>
  </si>
  <si>
    <t xml:space="preserve">The Boeing Company/Issaquah Schools Foundation </t>
  </si>
  <si>
    <t>2014 PNW FIRST Robotics Glacier Peak District Event - Finalist&lt;/p&gt;</t>
  </si>
  <si>
    <t xml:space="preserve">La Crescent Booster Club/Ace Communications Group/Mathy Construction &amp; Lacrescent Senior High </t>
  </si>
  <si>
    <t xml:space="preserve"> Seven Rivers Robotics Coalition</t>
  </si>
  <si>
    <t>La Crescent, Minnesota, USA</t>
  </si>
  <si>
    <t>2015 Lake Superior Regional - Gracious Professionalism Award sponsored by Johnson &amp; Johnson&lt;/p&gt;</t>
  </si>
  <si>
    <t xml:space="preserve">The Boeing Company / The Doerr Family / HTE Technologies / Joseph Deasy / Optimist Club of Clayton / SIGN-A-RAMA / Vinci LLC / Century Fire Sprinklers, Inc / Drass Fabrication &amp; Design   / Dan Zoernig Illustrations / AECOM / Slyman Brothers </t>
  </si>
  <si>
    <t xml:space="preserve"> Bishop Du Bourg High School</t>
  </si>
  <si>
    <t>2014 St. Louis Regional - Engineering Inspiration&lt;/p&gt;2015 St. Louis Regional - Woodie Flowers Finalist Award&lt;/p&gt;2015 St. Louis Regional - Team Spirit Award sponsored by Chrysler&lt;/p&gt;</t>
  </si>
  <si>
    <t>RO-BEAUMONT</t>
  </si>
  <si>
    <t xml:space="preserve">Texas High School Project Fund of the Communities Foundation of Texas/jcpenney </t>
  </si>
  <si>
    <t xml:space="preserve"> Harmony Science Academy</t>
  </si>
  <si>
    <t>Beaumont, TX, USA</t>
  </si>
  <si>
    <t xml:space="preserve">The Boeing Company/United Technologies/NASA/Oak Harbor Educational Foundation/Office of the Superintendent of Public Instruction/North Whidbey Lions Club/Oak Harbor Lions Club/Soroptimist International of Oak Harbor/Oak Harbor Rotary Club/Ashley's Design/Krieg Construction/Bowman Manufacturing/Trossen Robotics </t>
  </si>
  <si>
    <t>Oak Harbor, Washington, USA</t>
  </si>
  <si>
    <t>Beetle""</t>
  </si>
  <si>
    <t>2014 Autodesk PNW FRC Championship - Team Spirit Award sponsored by Chrysler&lt;/p&gt;2014 Autodesk PNW FRC Championship - Engineering Inspiration&lt;/p&gt;2014 PNW FIRST Robotics Central Washington University District Event - Entrepreneurship Award sponsored by Kleiner Perkins Caufield and Byers&lt;/p&gt;2014 PNW FIRST Robotics Mt. Vernon District Event - Engineering Inspiration&lt;/p&gt;2015 Einstein Field - FIRST Dean's List Award&lt;/p&gt;2015 Pacific Northwest District Championship - FIRST Dean's List Finalist Award&lt;/p&gt;2015 PNW District - Mount Vernon Event - District Chairman's Award&lt;/p&gt;</t>
  </si>
  <si>
    <t>A. J. Moore Academy High School</t>
  </si>
  <si>
    <t xml:space="preserve">Texas Workforce Comission </t>
  </si>
  <si>
    <t>Robo-Noles</t>
  </si>
  <si>
    <t xml:space="preserve"> Creekside HS:Georgia Institute of Technology</t>
  </si>
  <si>
    <t>Fairburn, GA, USA</t>
  </si>
  <si>
    <t xml:space="preserve">Dini Group/Qualcomm </t>
  </si>
  <si>
    <t xml:space="preserve"> LA JOLLA HIGH</t>
  </si>
  <si>
    <t>La Jolla, California, USA</t>
  </si>
  <si>
    <t>Fat Yao</t>
  </si>
  <si>
    <t xml:space="preserve">Time Warner Cable / CPS Energy / School of Excellence in Education / San Antonio TAME </t>
  </si>
  <si>
    <t>ASTEC Explorers</t>
  </si>
  <si>
    <t xml:space="preserve">Oklahoma State Department of Education/NASA/Mr. and Mrs. Allen Pease/ITT Technical Institute/Advanced Science and Technology Education Center, Inc. &amp; Astec Charter Hs </t>
  </si>
  <si>
    <t xml:space="preserve"> Astec Charter Hs</t>
  </si>
  <si>
    <t>Rouge Robotics</t>
  </si>
  <si>
    <t xml:space="preserve">Twin Cities Business / UTC Aerospace Systems </t>
  </si>
  <si>
    <t>Farmington, Minnesota, USA</t>
  </si>
  <si>
    <t xml:space="preserve">Clarke County Public Schools/REC </t>
  </si>
  <si>
    <t xml:space="preserve"> Clarke County High</t>
  </si>
  <si>
    <t>Berryville, Virginia, USA</t>
  </si>
  <si>
    <t>Star Tech</t>
  </si>
  <si>
    <t xml:space="preserve">Best Buy </t>
  </si>
  <si>
    <t>Richfield, Minnesota, USA</t>
  </si>
  <si>
    <t xml:space="preserve">The Boeing Company/Freres Lumber/Zephyr Engineering/Meggitt Polymere Solutions/Elkins Ironworks/SCTC </t>
  </si>
  <si>
    <t>Aumsville, Oregon, USA</t>
  </si>
  <si>
    <t>2014 PNW FIRST Robotics Oregon State University District Event - Engineering Inspiration&lt;/p&gt;2014 PNW FIRST Robotics Wilsonville District Event - Creativity Award sponsored by Xerox&lt;/p&gt;2014 PNW FIRST Robotics Auburn Mountainview District Event - Quality Award sponsored by Motorola&lt;/p&gt;2015 PNW District - Philomath Event - Judges' Award&lt;/p&gt;2015 PNW District - Philomath Event - District Event Finalist&lt;/p&gt;</t>
  </si>
  <si>
    <t>Boxer Bots</t>
  </si>
  <si>
    <t>Eastwood Academy High School</t>
  </si>
  <si>
    <t xml:space="preserve">St. Tammany Parish School Board/National Defense Education Program/Chevron/Lockheed Martin/Fort Knox Climate Controlled Self Storage </t>
  </si>
  <si>
    <t>Mandeville, Louisiana, USA</t>
  </si>
  <si>
    <t>2014 Arkansas Regional - Gracious Professionalism? Award sponsored by Johnson &amp; Johnson&lt;/p&gt;2014 Arkansas Regional - Regional Finalist&lt;/p&gt;</t>
  </si>
  <si>
    <t xml:space="preserve">Leidos/Ramada/Firehouse Pizzeria/Nucor Steel Utah </t>
  </si>
  <si>
    <t xml:space="preserve"> Intech Collegiate High School</t>
  </si>
  <si>
    <t>North Logan, Utah, USA</t>
  </si>
  <si>
    <t>2014 Utah Regional - Gracious Professionalism Award sponsored by Johnson &amp; Johnson&lt;/p&gt;</t>
  </si>
  <si>
    <t xml:space="preserve">PROTOCASE / Lockheed Martin / Carleton University / Wesley Clover / Ottawa Catholic School Board &amp; All Saints High School </t>
  </si>
  <si>
    <t>Kanata, Ontario, Canada</t>
  </si>
  <si>
    <t>2014 Western Canada Regional - Quality Award sponsored by Motorola&lt;/p&gt;2014 Western Canada Regional - Woodie Flowers Finalist Award&lt;/p&gt;2014 Western Canada Regional - FIRST Dean's List Finalist&lt;/p&gt;2015 North Bay Regional - FIRST Dean's List Finalist Award&lt;/p&gt;2015 Greater Toronto Central Regional - Regional Finalists&lt;/p&gt;</t>
  </si>
  <si>
    <t>Mountain Force Robotics""</t>
  </si>
  <si>
    <t xml:space="preserve">Texas High School project (THSP) </t>
  </si>
  <si>
    <t xml:space="preserve"> T. Garza Early College High School at Mountain View College</t>
  </si>
  <si>
    <t xml:space="preserve">Vertec Tool, Inc / MCAD / BPO Elks Lodge 309 / Keysight Technologies / NDEP / Spectranetics / Heating &amp; Plumbing Engineers, Inc. / Northrop Grumman / Hardware Specialty Co, Inc </t>
  </si>
  <si>
    <t>Gunther</t>
  </si>
  <si>
    <t>2014 Colorado Regional - Regional Finalist&lt;/p&gt;2014 Colorado Regional - Team Spirit Award sponsored by Chrysler&lt;/p&gt;2014 Utah Regional - Regional Chairman's Award&lt;/p&gt;2014 Utah Regional - Regional Winner&lt;/p&gt;2014 Utah Regional - Imagery Award in honor of Jack Kamen&lt;/p&gt;2015 Colorado Regional - Quality Award sponsored by Motorola&lt;/p&gt;2015 Utah Regional - Regional Engineering Inspiration Award&lt;/p&gt;</t>
  </si>
  <si>
    <t>VikingBots</t>
  </si>
  <si>
    <t xml:space="preserve">Capital One/Genworth Foundation </t>
  </si>
  <si>
    <t xml:space="preserve"> Thomas Jefferson High</t>
  </si>
  <si>
    <t>TJHS</t>
  </si>
  <si>
    <t>Jeffersontown Robochargers</t>
  </si>
  <si>
    <t xml:space="preserve"> Jeffersontown High School</t>
  </si>
  <si>
    <t>Louisville, Kentucky, USA</t>
  </si>
  <si>
    <t>Chieftain Robotics</t>
  </si>
  <si>
    <t xml:space="preserve">Boeing / Quality Vessel Engineering / Villa's Tacos and Seafood Restaurant / Phat Family </t>
  </si>
  <si>
    <t xml:space="preserve"> Santa Fe High School</t>
  </si>
  <si>
    <t>Santa Fe Springs, CA, USA</t>
  </si>
  <si>
    <t>Roboblazers</t>
  </si>
  <si>
    <t xml:space="preserve">Detroit Public Schools / Michigan Enginerring Zone (MEZ) / Four Corners Bistro </t>
  </si>
  <si>
    <t xml:space="preserve"> Detroit Central High School Trailblazers</t>
  </si>
  <si>
    <t xml:space="preserve">Xerox Corporation / WesLor Enterprises / Bradford White Water Heaters &amp; CANANDAIGUA ACADEMY </t>
  </si>
  <si>
    <t xml:space="preserve"> MIDDLE SCHOOL</t>
  </si>
  <si>
    <t>Canandaigua, New York, USA</t>
  </si>
  <si>
    <t>2015 Finger Lakes Regional - Excellence in Engineering Award sponsored by Delphi&lt;/p&gt;2015 New York Tech Valley Regional - Innovation in Control Award sponsored by Rockwell Automation&lt;/p&gt;</t>
  </si>
  <si>
    <t>Bronx Knights</t>
  </si>
  <si>
    <t xml:space="preserve">SRT/Manhattan College/Bloomberg .net </t>
  </si>
  <si>
    <t xml:space="preserve"> Bronx Engineering and Technology Academy</t>
  </si>
  <si>
    <t xml:space="preserve">Texas Instruments/Vickery Meadows Foundation/Texas Workforce Commission </t>
  </si>
  <si>
    <t xml:space="preserve"> Emmett J Conrad H S</t>
  </si>
  <si>
    <t>LT Bolt</t>
  </si>
  <si>
    <t>2015 Hub City Regional - Woodie Flowers Finalist Award&lt;/p&gt;</t>
  </si>
  <si>
    <t xml:space="preserve">STEM Action Center/Rio Tinto/TSLOTS Futura Industries/University of Utah Physics Department/FIRST Hardship Grant/SolidWorks </t>
  </si>
  <si>
    <t xml:space="preserve"> West High</t>
  </si>
  <si>
    <t>Salt Lake City, Utah, USA</t>
  </si>
  <si>
    <t>2015 Utah Regional - FIRST Dean's List Finalist Award&lt;/p&gt;</t>
  </si>
  <si>
    <t xml:space="preserve">The Pentair Foundation/Diamond Machine/3M Company/Cummins Power Generation/WSB &amp; Associates </t>
  </si>
  <si>
    <t xml:space="preserve"> Tartan Senior High</t>
  </si>
  <si>
    <t>Oakdale, Minnesota, USA</t>
  </si>
  <si>
    <t>Team Magma</t>
  </si>
  <si>
    <t xml:space="preserve">Kalani Robotics Academy / BristleBots / Monsanto / PTC / FedEx / Friends of Hawaii  Robotics Organization Committee </t>
  </si>
  <si>
    <t xml:space="preserve"> Kalani High School</t>
  </si>
  <si>
    <t>Crimson Typhoon</t>
  </si>
  <si>
    <t>2014 Galileo Division - Entrepreneurship Award sponsored by Kleiner Perkins Caufield and Byers&lt;/p&gt;2014 Alamo Regional sponsored by Rackspace Hosting - Regional Winner&lt;/p&gt;2015 Australia Regional - Regional Chairman's Award&lt;/p&gt;2015 Hawaii Regional - Woodie Flowers Finalist Award&lt;/p&gt;</t>
  </si>
  <si>
    <t xml:space="preserve">Draney Family/San Diego Gas &amp; Electric/Copper Mountain Solar/Boulder City Sunrise Rotary/Goodfellow Corp./Harkins Family/Begley Family/Taylor Manning Family/Myra and James Davis/Boulder Dam Credit Union/ITT Technical Institute/Barth Electronics, Inc/Richner Air Conditioning/Fisher Space Pen/Boulder City Rotary/Desert Sun Reality/Alan Bowman/Richner Family/Boulder City Chamber of Commerce </t>
  </si>
  <si>
    <t>Boulder City, Nevada, USA</t>
  </si>
  <si>
    <t>Eagle one</t>
  </si>
  <si>
    <t xml:space="preserve">Ariel Corporation / AEP Ohio </t>
  </si>
  <si>
    <t>Centerburg , Ohio, USA</t>
  </si>
  <si>
    <t>Grabriella</t>
  </si>
  <si>
    <t xml:space="preserve">Wiesbaden Community Spouses Club/Armed Forces Communications and Electronics Association/BAE Systems/Leidos/Society of American Military Engineers/United States Air Force/Veterans of Foreign Wars Post 27/Igus Inc./Ruland Manufacturing/PTC/Air Force Association/US Army Corp of Engineers/Department of Defense Education Activity </t>
  </si>
  <si>
    <t>Wiesbaden (US School), Hessen, Germany</t>
  </si>
  <si>
    <t>Frau. POW! 7.0</t>
  </si>
  <si>
    <t xml:space="preserve">BAE Systems / Houston Endowment Inc. / Houston FIRST </t>
  </si>
  <si>
    <t xml:space="preserve"> Cypress Lakes High School</t>
  </si>
  <si>
    <t xml:space="preserve">NASA/Google/NOVA Group/Bulldog Machine/Moschetti Coffee/XKT Engineering/Solano County Office of Education/Skyview Memorial/Vallejo City Unified School District/Minuteman Press of Vallejo/Klimisch, Inc. Collision Repair Specialists </t>
  </si>
  <si>
    <t xml:space="preserve"> VALLEJO HIGH</t>
  </si>
  <si>
    <t>Vallejo , California, USA</t>
  </si>
  <si>
    <t xml:space="preserve">NASA/Society of Mexican American Engineers and Scientists (MAES) </t>
  </si>
  <si>
    <t xml:space="preserve"> Albuquerque High School</t>
  </si>
  <si>
    <t xml:space="preserve">Xerox Corporation / United Technologies / Baxter </t>
  </si>
  <si>
    <t>Spencerport, New York, USA</t>
  </si>
  <si>
    <t>2014 Finger Lakes Regional  - Regional Finalist&lt;/p&gt;2014 Finger Lakes Regional  - Imagery Award in honor of Jack Kamen&lt;/p&gt;2015 Newton Division - Championship Subdivision Finalist&lt;/p&gt;2015 Finger Lakes Regional - Regional Winners&lt;/p&gt;2015 Finger Lakes Regional - Woodie Flowers Finalist Award&lt;/p&gt;2015 Finger Lakes Regional - Regional Engineering Inspiration Award&lt;/p&gt;2015 Greater Pittsburgh Regional - Quality Award sponsored by Motorola&lt;/p&gt;</t>
  </si>
  <si>
    <t>CyCreek Crusaders</t>
  </si>
  <si>
    <t xml:space="preserve">Texas Workforce Commision </t>
  </si>
  <si>
    <t xml:space="preserve"> Cypress Creek High School</t>
  </si>
  <si>
    <t>Francis Lewis High School</t>
  </si>
  <si>
    <t>Fresh Meadows, New York, USA</t>
  </si>
  <si>
    <t>Medtronic/Neighborhood Group/Gustavus Adolphus College/Analog Devices Inc./DLC, Inc</t>
  </si>
  <si>
    <t>Saint Peter, Minnesota, USA</t>
  </si>
  <si>
    <t>2014 Lake Superior Regional - Regional Winner&lt;/p&gt;2014 Lake Superior Regional - Innovation in Control Award sponsored by Rockwell Automation&lt;/p&gt;2014 Wisconsin Regional - Regional Finalist&lt;/p&gt;</t>
  </si>
  <si>
    <t xml:space="preserve">Employees of Microchip Technology/The Boeing Company/Gobucks Inc. </t>
  </si>
  <si>
    <t>Scottsdale, Arizona, USA</t>
  </si>
  <si>
    <t>Carcinus</t>
  </si>
  <si>
    <t>Boeing/ Rocket Scientist Management (RSM)</t>
  </si>
  <si>
    <t xml:space="preserve"> Santa Margarita Catholic High School</t>
  </si>
  <si>
    <t>Rancho Santa Margarita, CA, USA</t>
  </si>
  <si>
    <t xml:space="preserve">ViaSat/BAE Systems/Meziere Enterprises </t>
  </si>
  <si>
    <t xml:space="preserve"> Classical Academy High</t>
  </si>
  <si>
    <t>2015 San Diego Regional - Creativity Award sponsored by Xerox&lt;/p&gt;</t>
  </si>
  <si>
    <t xml:space="preserve">Brin Wojcicki Foundation/Comcast Foundation/Intuitive Surgical/Grove Dale/Harris Precision Sheetmetal </t>
  </si>
  <si>
    <t xml:space="preserve"> Elk River Senior High</t>
  </si>
  <si>
    <t>Elk River, Minnesota, USA</t>
  </si>
  <si>
    <t xml:space="preserve">Evogeneo/Alan and Priscilla Oppenheimer Foundation/Oregon Department of Education/Ashland Home Net/Modern Fan Co. </t>
  </si>
  <si>
    <t>Ashland, Oregon, USA</t>
  </si>
  <si>
    <t>2015 PNW District - Oregon City Event - Judges' Award&lt;/p&gt;2015 PNW District - Philomath Event - District Engineering Inspiration Award&lt;/p&gt;</t>
  </si>
  <si>
    <t>DARC</t>
  </si>
  <si>
    <t xml:space="preserve">United Launch Alliance / General Electric / BASF / EFP Corporation / Decatur City Schools Foundation / NASA / AUVSI </t>
  </si>
  <si>
    <t xml:space="preserve"> Decatur High School Austin High School Robotic Coalition</t>
  </si>
  <si>
    <t xml:space="preserve">Sil-Pro </t>
  </si>
  <si>
    <t xml:space="preserve"> Delano Senior High</t>
  </si>
  <si>
    <t>Delano, Minnesota, USA</t>
  </si>
  <si>
    <t xml:space="preserve">Amgen/JMP Racing/Oxnard Precision Fabrication/McConnell's Fine Ice Cream and Yogurt/Intel </t>
  </si>
  <si>
    <t xml:space="preserve"> ST BONAVENTURE HIGH SCHOOL</t>
  </si>
  <si>
    <t>Ventura, California, USA</t>
  </si>
  <si>
    <t xml:space="preserve">American Electric Power/South Texas College Technology Campus/FIRST in Texas </t>
  </si>
  <si>
    <t xml:space="preserve"> HIDALGO H S</t>
  </si>
  <si>
    <t>Hidalgo, Texas, USA</t>
  </si>
  <si>
    <t xml:space="preserve">PSJA ISD/American Electric Power/Texas Workforce Commission &amp; FIRST in Texas </t>
  </si>
  <si>
    <t xml:space="preserve"> T-Stem Early College H S</t>
  </si>
  <si>
    <t>Master Team</t>
  </si>
  <si>
    <t xml:space="preserve">jcpenney </t>
  </si>
  <si>
    <t xml:space="preserve"> Centro de Excelencia Master</t>
  </si>
  <si>
    <t xml:space="preserve">Netafim/PTC </t>
  </si>
  <si>
    <t xml:space="preserve"> Emek Hula</t>
  </si>
  <si>
    <t>Kefar Blum, HaZafon (Northern), Israel</t>
  </si>
  <si>
    <t xml:space="preserve">Texas Workforce Commission / FIRST in Texas / Time Warner &amp; Collegiate H S </t>
  </si>
  <si>
    <t xml:space="preserve"> Harold T. Branch HS</t>
  </si>
  <si>
    <t>Corpus Christi, Texas, USA</t>
  </si>
  <si>
    <t xml:space="preserve">Blandin Foundation </t>
  </si>
  <si>
    <t xml:space="preserve"> Deer River Secondary</t>
  </si>
  <si>
    <t>Deer River, Minnesota, USA</t>
  </si>
  <si>
    <t xml:space="preserve">Texas Workforce Commission/Diagnostic Clinic of Longview/Westlake Chemicals/Eastman Chemicals </t>
  </si>
  <si>
    <t xml:space="preserve"> Longview H S</t>
  </si>
  <si>
    <t>Longview, Texas, USA</t>
  </si>
  <si>
    <t xml:space="preserve">St. Jude Medical Foundation &amp; Chisago Lakes Senior High </t>
  </si>
  <si>
    <t xml:space="preserve"> North Branch Senior High</t>
  </si>
  <si>
    <t>North Branch, Minnesota, USA</t>
  </si>
  <si>
    <t xml:space="preserve">Motiva/Dow/Entergy/SPAWAR/Schlumberger/St. Charles Parish Public Schools/Aerotyme/Engine Monitor/Shirt Shack/Cospolich/ADS Systems, LLC/Anthony's Ace Hardware </t>
  </si>
  <si>
    <t>Destrehan, Louisiana, USA</t>
  </si>
  <si>
    <t>The Pistol""</t>
  </si>
  <si>
    <t>2015 Bayou Regional - Regional Winners&lt;/p&gt;</t>
  </si>
  <si>
    <t>red knights</t>
  </si>
  <si>
    <t>northern secondary high school</t>
  </si>
  <si>
    <t>toronto, ON, Canada</t>
  </si>
  <si>
    <t xml:space="preserve">Qualcomm </t>
  </si>
  <si>
    <t xml:space="preserve"> CHULA VISTA SENIOR HIGH</t>
  </si>
  <si>
    <t xml:space="preserve">Mpls St. Paul Magazine / Thomson Reuters / Power Systems Research / RBA / Lockheed Martin / Morgan Planning Group </t>
  </si>
  <si>
    <t xml:space="preserve"> Eastview Senior High</t>
  </si>
  <si>
    <t>ELI</t>
  </si>
  <si>
    <t>2014 Minnesota North Star Regional - Regional Winner&lt;/p&gt;</t>
  </si>
  <si>
    <t xml:space="preserve">DaVinci Robotics / Texas Workforce Commission / 3M Commission </t>
  </si>
  <si>
    <t xml:space="preserve"> Davinci School for Science and the Arts</t>
  </si>
  <si>
    <t>El Paso, Texas, USA</t>
  </si>
  <si>
    <t xml:space="preserve">Ballston Spa National Bank/Town of Malta GLOBAL FOUNDRIES Community Foundation/General Electric/Malta Business &amp; Professional Association/Mangino Buick GMC/Logo Wearhaus/TCT Federal Credit Union/Technical Building Services/CSArch/Guyson Corporation/Adirondack Trust Company/The Bell Family/Hound Dog Graphics/Specialty Silicone Products/Bechtel </t>
  </si>
  <si>
    <t xml:space="preserve"> Ballston Spa Senior High School</t>
  </si>
  <si>
    <t>Ballston Spa, New York, USA</t>
  </si>
  <si>
    <t>2014 Finger Lakes Regional  - Industrial Safety Award sponsored by Underwriters Laboratories&lt;/p&gt;2014 Finger Lakes Regional  - Regional Finalist&lt;/p&gt;2014 Finger Lakes Regional  - Team Spirit Award sponsored by Chrysler&lt;/p&gt;2014 New York Tech Valley Regional - Team Spirit Award sponsored by Chrysler&lt;/p&gt;2015 Finger Lakes Regional - Entrepreneurship Award sponsored by Kleiner Perkins Caufield and Byers&lt;/p&gt;2015 New York Tech Valley Regional - FIRST Dean's List Finalist Award&lt;/p&gt;</t>
  </si>
  <si>
    <t>The Gear Gremlins</t>
  </si>
  <si>
    <t>Junipero Serra High School</t>
  </si>
  <si>
    <t>San Mateo, California, USA</t>
  </si>
  <si>
    <t>GWHS RoboFanatics</t>
  </si>
  <si>
    <t xml:space="preserve">NASA/NAV, LLC </t>
  </si>
  <si>
    <t xml:space="preserve"> Greenbrier West High School</t>
  </si>
  <si>
    <t>Charmco, WV, USA</t>
  </si>
  <si>
    <t>Cutthroat Robotics</t>
  </si>
  <si>
    <t xml:space="preserve">East Valley Institute Of Technology #401 / Arizona Diamondbacks Foundation / GM / Employees of MicroChip / AlphaGraphics / Missy Donuts / Sun Devil Manufacturing </t>
  </si>
  <si>
    <t xml:space="preserve"> East Valley Institute of Technology</t>
  </si>
  <si>
    <t>Mesa , Arizona, USA</t>
  </si>
  <si>
    <t>Cobalt</t>
  </si>
  <si>
    <t>BremerTron</t>
  </si>
  <si>
    <t xml:space="preserve">Puget Sound Naval Shipyard/National Defense Education Program </t>
  </si>
  <si>
    <t>Bremerton, Washington, USA</t>
  </si>
  <si>
    <t>2015 PNW District - Auburn Mountainview Event - District Event Winner&lt;/p&gt;</t>
  </si>
  <si>
    <t>Makif Yud</t>
  </si>
  <si>
    <t xml:space="preserve">City of Rishon Lezion </t>
  </si>
  <si>
    <t xml:space="preserve"> Makif Yud High School</t>
  </si>
  <si>
    <t>Rishon Lezion, M, Israel</t>
  </si>
  <si>
    <t xml:space="preserve">Pershing Square </t>
  </si>
  <si>
    <t xml:space="preserve"> Martin Van Buren High School</t>
  </si>
  <si>
    <t>Queens Village, New York, USA</t>
  </si>
  <si>
    <t xml:space="preserve">Arrowhead Electric/Medtronic </t>
  </si>
  <si>
    <t xml:space="preserve"> Cook County Senior High</t>
  </si>
  <si>
    <t>Grand Marais, Minnesota, USA</t>
  </si>
  <si>
    <t xml:space="preserve">Hormel Foundation/Medtronic </t>
  </si>
  <si>
    <t xml:space="preserve"> Austin Senior High</t>
  </si>
  <si>
    <t>Austin, Minnesota, USA</t>
  </si>
  <si>
    <t>2015 Northern Lights Regional - Excellence in Engineering Award sponsored by Delphi&lt;/p&gt;2015 Minnesota North Star Regional - Industrial Design Award sponsored by General Motors&lt;/p&gt;</t>
  </si>
  <si>
    <t xml:space="preserve"> Crookston Secondary</t>
  </si>
  <si>
    <t>Crookston, Minnesota, USA</t>
  </si>
  <si>
    <t>MHS Jaquers</t>
  </si>
  <si>
    <t xml:space="preserve">Dura Supreme/Malco Tools/Country Chevrolet/Annandale State Bank/Annandale Lions/Zahler Photography </t>
  </si>
  <si>
    <t xml:space="preserve"> Annandale Senior High</t>
  </si>
  <si>
    <t>Annandale, Minnesota, USA</t>
  </si>
  <si>
    <t>Noisy Boy</t>
  </si>
  <si>
    <t>Riverside Envirobotics</t>
  </si>
  <si>
    <t xml:space="preserve">Con Edison/Economos Foundation/NCC: Gateway Academy </t>
  </si>
  <si>
    <t xml:space="preserve"> RIVERSIDE HIGH SCHOOL</t>
  </si>
  <si>
    <t>The Narcoleptic Doxins</t>
  </si>
  <si>
    <t>Roeper High School</t>
  </si>
  <si>
    <t xml:space="preserve">Navistar / Molex / Create Cut Invent / Midwest Printed Circuit Services, Inc. / Grid Connect / Motorola Solutions Foundation </t>
  </si>
  <si>
    <t>Naperville, Illinois, USA</t>
  </si>
  <si>
    <t>Bonnie</t>
  </si>
  <si>
    <t>2014 Midwest Regional - Gracious Professionalism Award sponsored by Johnson &amp; Johnson&lt;/p&gt;2014 Midwest Regional - FIRST Dean's List Finalist&lt;/p&gt;2015 Midwest Regional - Gracious Professionalism Award sponsored by Johnson &amp; Johnson&lt;/p&gt;</t>
  </si>
  <si>
    <t>St. Joseph High School</t>
  </si>
  <si>
    <t>Natrona Heights, Pennsylvania, USA</t>
  </si>
  <si>
    <t>HOLTZ-STARS</t>
  </si>
  <si>
    <t xml:space="preserve">PTC </t>
  </si>
  <si>
    <t xml:space="preserve"> AMAL Holtz Tel Aviv</t>
  </si>
  <si>
    <t>Tichon Tel Aviv</t>
  </si>
  <si>
    <t xml:space="preserve">Microsoft R&amp;D Israel </t>
  </si>
  <si>
    <t xml:space="preserve"> Tel Aviv High School</t>
  </si>
  <si>
    <t>Tichon Tel Aviv, HA, Israel</t>
  </si>
  <si>
    <t xml:space="preserve">SRT/Aliso ltd. </t>
  </si>
  <si>
    <t xml:space="preserve"> jatt Highschool</t>
  </si>
  <si>
    <t>Jatt, HaMerkaz (Central), Israel</t>
  </si>
  <si>
    <t>2014 Israel Regional - Regional Winner&lt;/p&gt;2015 Israel Regional - Regional Finalists&lt;/p&gt;</t>
  </si>
  <si>
    <t xml:space="preserve">The Label Printers / MayTech / Geneva Ale House </t>
  </si>
  <si>
    <t xml:space="preserve"> GENEVA COMMUNITY HIGH SCHOOL</t>
  </si>
  <si>
    <t>Geneva, Illinois, USA</t>
  </si>
  <si>
    <t>Rollin Stones</t>
  </si>
  <si>
    <t xml:space="preserve">FIRST in Michigan/SRT &amp; Denby High School </t>
  </si>
  <si>
    <t xml:space="preserve"> Detroit Public Schools</t>
  </si>
  <si>
    <t xml:space="preserve">team pronto parents/metors/The Boeing Company/Microsoft/shoreline foundation/University of Washington </t>
  </si>
  <si>
    <t>Shoreline, Washington, USA</t>
  </si>
  <si>
    <t>Marie Antointote</t>
  </si>
  <si>
    <t>2014 PNW FIRST Robotics Shorewood District Event - Finalist&lt;/p&gt;2014 PNW FIRST Robotics Shorewood District Event - Creativity Award sponsored by Xerox&lt;/p&gt;2015 PNW District - Shorewood Event - Entrepreneurship Award sponsored by Kleiner Perkins Caufield and Byers&lt;/p&gt;</t>
  </si>
  <si>
    <t>Certified NOOBS</t>
  </si>
  <si>
    <t xml:space="preserve">C-STEM Teacher &amp; Student Support Services, Inc./Greater Texas Foundation </t>
  </si>
  <si>
    <t xml:space="preserve"> Humble High School CATE Center</t>
  </si>
  <si>
    <t>Humble, TX, USA</t>
  </si>
  <si>
    <t xml:space="preserve">Verizon/Nordson-Xaloy </t>
  </si>
  <si>
    <t xml:space="preserve"> Wythe County Tech Center</t>
  </si>
  <si>
    <t>Wytheville, Virginia, USA</t>
  </si>
  <si>
    <t>LEEEROOY!!!</t>
  </si>
  <si>
    <t>firstinlod</t>
  </si>
  <si>
    <t xml:space="preserve">el al/TAT/solgal </t>
  </si>
  <si>
    <t xml:space="preserve"> The Ort Zeil Multidiscplinary  Center, Lod High school</t>
  </si>
  <si>
    <t>LOD, TA, Israel</t>
  </si>
  <si>
    <t>New School Robotics</t>
  </si>
  <si>
    <t xml:space="preserve">Pratt and Whitney / Lockheed Martin / Fairchild Semiconductor </t>
  </si>
  <si>
    <t xml:space="preserve"> The New School</t>
  </si>
  <si>
    <t>Kennebunk, ME, USA</t>
  </si>
  <si>
    <t xml:space="preserve">Hod Hasharon Municipality/Qualcomm Incorporated/Bnai Brith Hod Hasharon/CONTROP PRECISION TECHNOLOGIES LTD/Zitec technology/Keter Plastic Ltd./Beiman-Cohen-Biran Ltd./Yahal Zilka/Peled Ben-Ami Ltd./Pikok Computes/MILPER/Robomow </t>
  </si>
  <si>
    <t>Hod-Ha'Sharon, HaMerkaz (Central), Israel</t>
  </si>
  <si>
    <t>Ort Arad</t>
  </si>
  <si>
    <t xml:space="preserve"> Ort Arad High School</t>
  </si>
  <si>
    <t>Arad, D, Israel</t>
  </si>
  <si>
    <t>Robobrain</t>
  </si>
  <si>
    <t xml:space="preserve">Israel Arts </t>
  </si>
  <si>
    <t>The RoboWarriors</t>
  </si>
  <si>
    <t xml:space="preserve">Genworth Financial, Inc./Tool Guys/Farmer Machine/IMG Photography/Breco Flex/Support Enterprises </t>
  </si>
  <si>
    <t xml:space="preserve"> Henrico High School</t>
  </si>
  <si>
    <t xml:space="preserve">AEP Texas/Time Warner Cable </t>
  </si>
  <si>
    <t xml:space="preserve">Microsoft / Thermo King / Clariant International / Wair Products / Bloomington Heritage Days / Education Foundation of Bloomington / Peterson Family / Hart Family / Lindemann Family / Rauenhorst Family / Sjostrand Family / Dalsin Industries - Memphis Grills </t>
  </si>
  <si>
    <t xml:space="preserve"> Kennedy Senior High</t>
  </si>
  <si>
    <t>2015 Minnesota 10000 Lakes Regional - Industrial Safety Award sponsored by Underwriters Laboratories&lt;/p&gt;2015 Minnesota 10000 Lakes Regional - FIRST Dean's List Finalist Award&lt;/p&gt;</t>
  </si>
  <si>
    <t xml:space="preserve">St. Jude Medical, Inc/Rockwell Automation </t>
  </si>
  <si>
    <t xml:space="preserve"> Minnetonka Senior High</t>
  </si>
  <si>
    <t xml:space="preserve">PTC/Plasson/Alubin/Caeser Stone/Gold-Bar/Kibbutz Sdot Yam </t>
  </si>
  <si>
    <t xml:space="preserve"> HOME SCHOOL</t>
  </si>
  <si>
    <t>Maagan Michael, HaZafon (Northern), Israel</t>
  </si>
  <si>
    <t>Menni</t>
  </si>
  <si>
    <t>PatriORT</t>
  </si>
  <si>
    <t xml:space="preserve">Rashi Foundation </t>
  </si>
  <si>
    <t xml:space="preserve"> Hazor Glilit High School</t>
  </si>
  <si>
    <t>Hazor, Z, Israel</t>
  </si>
  <si>
    <t>Broncoweiss</t>
  </si>
  <si>
    <t xml:space="preserve">Ituran / Shamir Optical Industry Ltd. </t>
  </si>
  <si>
    <t xml:space="preserve"> Broncoweiss High School</t>
  </si>
  <si>
    <t>Kyriat Shmona, Z, Israel</t>
  </si>
  <si>
    <t xml:space="preserve">Rashi Foundation/Elop </t>
  </si>
  <si>
    <t>Kill-O-Bites</t>
  </si>
  <si>
    <t xml:space="preserve">Hod-Assaf Industries Ltd/Fanta Israel </t>
  </si>
  <si>
    <t xml:space="preserve"> Ort Kiriat Bialik High School</t>
  </si>
  <si>
    <t>Kiryat Bialik, HA, Israel</t>
  </si>
  <si>
    <t>Bot-N</t>
  </si>
  <si>
    <t xml:space="preserve">subaru </t>
  </si>
  <si>
    <t xml:space="preserve"> The Hebrew Reali High School</t>
  </si>
  <si>
    <t xml:space="preserve">Boston Scientific Company/Miller Ingenuity/Wincraft/Peerless Chain/RTP Company/Benchmark Electronics/Concept Tool/Excel Images/Miller Scrap/MN SE Technical College/jcpenney/Medtronic/SRT </t>
  </si>
  <si>
    <t xml:space="preserve"> Winona Senior High</t>
  </si>
  <si>
    <t>Winona, Minnesota, USA</t>
  </si>
  <si>
    <t xml:space="preserve">100 Black Men of Atlanta, Inc./Georgia Tech Robojackets/Georgia Power Company/Atlanta Gas Light/EMC/Johnson Research and Development Co., Inc./Lockheed Martin/AT&amp;T/Delta Airlines </t>
  </si>
  <si>
    <t>263 Decatur Street , Atlanta, Georgia, USA</t>
  </si>
  <si>
    <t>2015 Georgia Southern Classic Regional - FIRST Dean's List Finalist Award&lt;/p&gt;</t>
  </si>
  <si>
    <t>Nazareth Ilit</t>
  </si>
  <si>
    <t>Ort Nazareth Ilit High School</t>
  </si>
  <si>
    <t>Nazareth Ilit, Z, Israel</t>
  </si>
  <si>
    <t>Blich</t>
  </si>
  <si>
    <t xml:space="preserve">Ramat Gan Municipality </t>
  </si>
  <si>
    <t xml:space="preserve"> Blich High School</t>
  </si>
  <si>
    <t>Ramat Gan, M, Israel</t>
  </si>
  <si>
    <t>Pilots</t>
  </si>
  <si>
    <t xml:space="preserve">Total Soccer </t>
  </si>
  <si>
    <t xml:space="preserve"> De La Salle High School</t>
  </si>
  <si>
    <t xml:space="preserve">GM Foundation/DADARA Foundation/Ford Motor Co./Michigan Engineering Zone (MEZ)/Detroit Public Schools </t>
  </si>
  <si>
    <t>2014 Center Line FIRST Robotics District Competition - Judges Award&lt;/p&gt;2014 Waterford FIRST Robotics District Competition - Judges Award&lt;/p&gt;</t>
  </si>
  <si>
    <t>Blue Lightning</t>
  </si>
  <si>
    <t xml:space="preserve">AT&amp;T/SRT &amp; Detroit Public Schools </t>
  </si>
  <si>
    <t xml:space="preserve"> Kettering High School</t>
  </si>
  <si>
    <t xml:space="preserve">General Motors/FCA Foundation/Faurecia/221 Robotic Systems/Kawasaki Robotics USA/Hirotec America/Hartman &amp; Tyner/Michigan Department of Education/T&amp;R Fabrication/Northern Controls Group Inc. </t>
  </si>
  <si>
    <t>2014 Southfield FIRST Robotics District Competition - Innovation in Control Award sponsored by Rockwell Automation&lt;/p&gt;2014 Waterford FIRST Robotics District Competition - Winner&lt;/p&gt;2014 Waterford FIRST Robotics District Competition - Imagery Award in honor of Jack Kamen&lt;/p&gt;2015 FIM District - Center Line Event - District Event Winner&lt;/p&gt;2015 FIM District - Center Line Event - Excellence in Engineering Award sponsored by Delphi&lt;/p&gt;2015 FIRST in Michigan District Championship - District Championship Finalist&lt;/p&gt;2015 FIM District - Waterford Event - Team Spirit Award sponsored by Chrysler&lt;/p&gt;</t>
  </si>
  <si>
    <t xml:space="preserve">Ecolab/Genisys Credit Union </t>
  </si>
  <si>
    <t>Tech-No-Tigers</t>
  </si>
  <si>
    <t xml:space="preserve">3M Wonewok/Nevis Public School </t>
  </si>
  <si>
    <t xml:space="preserve"> Nevis Secondary</t>
  </si>
  <si>
    <t>Nevis, Minnesota, USA</t>
  </si>
  <si>
    <t>DingoBob</t>
  </si>
  <si>
    <t>2014 Lake Superior Regional - Judges Award&lt;/p&gt;2015 Lake Superior Regional - Industrial Safety Award sponsored by Underwriters Laboratories&lt;/p&gt;</t>
  </si>
  <si>
    <t xml:space="preserve">GE Oil &amp; Gas/Texas Workforce Commission </t>
  </si>
  <si>
    <t xml:space="preserve"> Duchesne Academy of the Sacred Heart</t>
  </si>
  <si>
    <t>2014 Lone Star Regional - Engineering Inspiration&lt;/p&gt;2014 Alamo Regional sponsored by Rackspace Hosting - Industrial Design Award sponsored by General Motors&lt;/p&gt;2014 Alamo Regional sponsored by Rackspace Hosting - Industrial Safety Award sponsored by Underwriters Laboratories&lt;/p&gt;2014 Alamo Regional sponsored by Rackspace Hosting - FIRST Dean's List Finalist&lt;/p&gt;2015 Lone Star Regional - Woodie Flowers Finalist Award&lt;/p&gt;2015 Alamo Regional sponsored by Rackspace Hosting - Regional Engineering Inspiration Award&lt;/p&gt;</t>
  </si>
  <si>
    <t xml:space="preserve">United Technologies / Cyber Robotics Inc. </t>
  </si>
  <si>
    <t xml:space="preserve"> the Academy of Information Technology</t>
  </si>
  <si>
    <t>Stamford, Connecticut, USA</t>
  </si>
  <si>
    <t>2014 Southington District Event - Imagery Award in honor of Jack Kamen&lt;/p&gt;</t>
  </si>
  <si>
    <t>Lagablab</t>
  </si>
  <si>
    <t xml:space="preserve">Science Education Institute </t>
  </si>
  <si>
    <t xml:space="preserve"> Philippine Science High School</t>
  </si>
  <si>
    <t>Manila, 00, Philippines</t>
  </si>
  <si>
    <t>The Contenders</t>
  </si>
  <si>
    <t xml:space="preserve">FEST Booster Club </t>
  </si>
  <si>
    <t xml:space="preserve"> Farmersville High School</t>
  </si>
  <si>
    <t>Farmersville, TX, USA</t>
  </si>
  <si>
    <t>Tilden Techers</t>
  </si>
  <si>
    <t xml:space="preserve"> Tilden Career Community Academy High School</t>
  </si>
  <si>
    <t>PR9</t>
  </si>
  <si>
    <t>Peabody Robotcs 9th Graders High School</t>
  </si>
  <si>
    <t>pttsburgh, PA, USA</t>
  </si>
  <si>
    <t>GA Robotics</t>
  </si>
  <si>
    <t xml:space="preserve"> Grizzlies Academy</t>
  </si>
  <si>
    <t xml:space="preserve">NDEP/National Defense Education Program/Friends of Rickover </t>
  </si>
  <si>
    <t xml:space="preserve"> Rickover Naval Academy High Schl</t>
  </si>
  <si>
    <t xml:space="preserve"> Essex County Vocational Technical Schools</t>
  </si>
  <si>
    <t>GSERT Falcons</t>
  </si>
  <si>
    <t xml:space="preserve">Con Edison / Bloomberg / SRT &amp; Gateway High Parent association &amp; Gateway School for Environmental Research </t>
  </si>
  <si>
    <t>To be determined</t>
  </si>
  <si>
    <t xml:space="preserve">SRT / AT&amp;T </t>
  </si>
  <si>
    <t xml:space="preserve"> Glenn W. Levey High School Outreach 25300 West Nine Mile Road, Southfield MI  48033</t>
  </si>
  <si>
    <t xml:space="preserve">SRT/AT&amp;T &amp; WEST SIDE ACADEMY High School </t>
  </si>
  <si>
    <t xml:space="preserve">Shelby Country Schools </t>
  </si>
  <si>
    <t xml:space="preserve"> MEMPHIS ACADEMY OF SCIENCE  ENGINEERING</t>
  </si>
  <si>
    <t xml:space="preserve">Bombardier A├⌐ronautique/Universit├⌐ de Sherbrooke/BRP/24 juin/CSRS/UTC </t>
  </si>
  <si>
    <t xml:space="preserve"> Triolet</t>
  </si>
  <si>
    <t>2015 Greater Toronto East Regional - Innovation in Control Award sponsored by Rockwell Automation&lt;/p&gt;2015 FRC Festival de Robotique - Montreal Regional - Regional Finalists&lt;/p&gt;</t>
  </si>
  <si>
    <t xml:space="preserve">SRT/AT&amp;T &amp; Crockett Technical High School </t>
  </si>
  <si>
    <t xml:space="preserve"> Detroit Public Schools District</t>
  </si>
  <si>
    <t xml:space="preserve">Mooney Industries/John Bojorquez/Wagner Engineering &amp; Survey, Inc. </t>
  </si>
  <si>
    <t>Alloy Fingerprints</t>
  </si>
  <si>
    <t xml:space="preserve">Buckeye Regional </t>
  </si>
  <si>
    <t xml:space="preserve"> Field High School</t>
  </si>
  <si>
    <t>Portage County, OH, USA</t>
  </si>
  <si>
    <t xml:space="preserve">3M/Precision Tool/South Point Federal Credit Union/Bob Webb State Farm Agency/Citizen Bank/MN National Guard </t>
  </si>
  <si>
    <t>New Ulm, Minnesota, USA</t>
  </si>
  <si>
    <t>Wildcogs</t>
  </si>
  <si>
    <t xml:space="preserve">VideoRay / Superior Tube / gPARSEC / Lockheed Martin / Comcast </t>
  </si>
  <si>
    <t xml:space="preserve"> Owen J. Roberts High School</t>
  </si>
  <si>
    <t>Pottstown, PA, USA</t>
  </si>
  <si>
    <t>Cyberian Huskies</t>
  </si>
  <si>
    <t xml:space="preserve">Oklahoma State Department of Education &amp; Edmond North High School </t>
  </si>
  <si>
    <t xml:space="preserve"> Edmond Public Schools</t>
  </si>
  <si>
    <t>Pirates of the Pythagorean</t>
  </si>
  <si>
    <t xml:space="preserve">Gerber Technology, Inc./United Technologies Corporation/Capitol Region Education Council/AT&amp;T </t>
  </si>
  <si>
    <t xml:space="preserve"> Greater Hartford Academy of Math and Science</t>
  </si>
  <si>
    <t>FlashPoint</t>
  </si>
  <si>
    <t xml:space="preserve">NASA/The Marie Le Doux Foundation/BAE Systems/Elbit Systems/Willis Optomech/Vaupell/Local Supporters </t>
  </si>
  <si>
    <t xml:space="preserve"> Safford Robotics Group</t>
  </si>
  <si>
    <t xml:space="preserve">Qualcomm / Nordson Corporation Foundation / Leidos / ViaSat, Inc. </t>
  </si>
  <si>
    <t xml:space="preserve"> CANYON CREST ACADEMY</t>
  </si>
  <si>
    <t>ASMOV</t>
  </si>
  <si>
    <t>2014 San Diego Regional  - Creativity Award sponsored by Xerox&lt;/p&gt;2014 San Diego Regional  - FIRST Dean's List Finalist&lt;/p&gt;2015 San Diego Regional - Entrepreneurship Award sponsored by Kleiner Perkins Caufield and Byers&lt;/p&gt;</t>
  </si>
  <si>
    <t>Green MacHHHHine</t>
  </si>
  <si>
    <t xml:space="preserve">JCPenney </t>
  </si>
  <si>
    <t xml:space="preserve"> 4-H University of California</t>
  </si>
  <si>
    <t xml:space="preserve">3M Company/MoTech </t>
  </si>
  <si>
    <t>AutonoMoose</t>
  </si>
  <si>
    <t>2014 Minnesota North Star Regional - Regional Finalist&lt;/p&gt;2015 Northern Lights Regional - Regional Winners&lt;/p&gt;2015 Northern Lights Regional - Innovation in Control Award sponsored by Rockwell Automation&lt;/p&gt;2015 Minnesota North Star Regional - Regional Winners&lt;/p&gt;2015 Minnesota North Star Regional - Excellence in Engineering Award sponsored by Delphi&lt;/p&gt;2015 Minnesota North Star Regional - Woodie Flowers Finalist Award&lt;/p&gt;2015 Minnesota North Star Regional - FIRST Dean's List Finalist Award&lt;/p&gt;</t>
  </si>
  <si>
    <t xml:space="preserve">Oregon Dept of Education </t>
  </si>
  <si>
    <t>Gladstone, Oregon, USA</t>
  </si>
  <si>
    <t xml:space="preserve">Macquarie University/BAE Systems/National Instruments/Google/NASA/Rockwell Automation/Newscorp Ltd/Ford/Aarnet/CSIRO/Hilti/CSC/Anritsu &amp; Greater Sydney Area High Schools </t>
  </si>
  <si>
    <t xml:space="preserve"> Global Student Network</t>
  </si>
  <si>
    <t>Sydney, New South Wales, Australia</t>
  </si>
  <si>
    <t>Batmobile</t>
  </si>
  <si>
    <t>2014 Hawaii Regional - Entrepreneurship Award sponsored by Kleiner Perkins Caufield and Byers&lt;/p&gt;2014 Hawaii Regional - Woodie Flowers Finalist Award&lt;/p&gt;2014 Hawaii Regional - FIRST Dean's List Finalist&lt;/p&gt;2015 Australia Regional - Industrial Safety Award sponsored by Underwriters Laboratories&lt;/p&gt;2015 Australia Regional - Regional Finalists&lt;/p&gt;2015 Australia Regional - Entrepreneurship Award sponsored by Kleiner Perkins Caufield and Byers&lt;/p&gt;2015 Australia Regional - Woodie Flowers Finalist Award&lt;/p&gt;2015 Australia Regional - FIRST Dean's List Finalist Award&lt;/p&gt;2015 Australia Regional - Regional Engineering Inspiration Award&lt;/p&gt;2015 Hawaii Regional - Regional Chairman's Award&lt;/p&gt;2015 Hawaii Regional - Regional Finalists&lt;/p&gt;2015 Hawaii Regional - Creativity Award sponsored by Xerox&lt;/p&gt;2015 Tesla Division - Championship Subdivision Winner&lt;/p&gt;2015 Tesla Division - Engineering Inspiration Award&lt;/p&gt;</t>
  </si>
  <si>
    <t>Coronado Robotics</t>
  </si>
  <si>
    <t xml:space="preserve">Employees of Microchip Technology/Scottsdale Foundation For the Future </t>
  </si>
  <si>
    <t>DonBot 9K6</t>
  </si>
  <si>
    <t xml:space="preserve">Medtronic/Cass Lake Metal Craft/Cass Lake Bena Schools/Air Corps Aviations/North Central Door Company </t>
  </si>
  <si>
    <t xml:space="preserve"> Cass Lake-Bena Secondary</t>
  </si>
  <si>
    <t>Cass Lake, Minnesota, USA</t>
  </si>
  <si>
    <t>FRANCIS W PARKER SCHOOL</t>
  </si>
  <si>
    <t xml:space="preserve">Hanover County Public Schools/Dominion/MAXX Potential/Custom Ornamental Irons </t>
  </si>
  <si>
    <t xml:space="preserve"> Patrick Henry High</t>
  </si>
  <si>
    <t>Ashland, Virginia, USA</t>
  </si>
  <si>
    <t xml:space="preserve">Rockwell Automation/Vaughn College of Aeronautics &amp; Technoloy/Dayton T. Brown/Hilton Garden Inn  Islip MacArthur/Country Wide Ice Cream Distributors/Mini Melts </t>
  </si>
  <si>
    <t xml:space="preserve"> Connetquot High School</t>
  </si>
  <si>
    <t>Bohemia , New York, USA</t>
  </si>
  <si>
    <t>2015 SBPLI Long Island Regional - Regional Winners&lt;/p&gt;</t>
  </si>
  <si>
    <t xml:space="preserve">National Defense Education Program/RPG Industries/Booz Allen Hamilton/Teradata Corporation/Service-Tech Corp/Thyssenkrupp Copper and Brass Sales/RB Jergens Contractors/Leidos/Avinger/Salley Tool &amp; Die/Illumination Works/Ispace/GE Aviation/Mackintosh Tool Company/HR Holp &amp;  Sons/FIRST/Globe Motors/Anytime Fitness/Midmark Corporation </t>
  </si>
  <si>
    <t xml:space="preserve"> Innovators Robotics - Non-profit</t>
  </si>
  <si>
    <t>2014 Central Illinois Regional - Engineering Inspiration&lt;/p&gt;2014 Queen City Regional - Gracious Professionalism? Award sponsored by Johnson &amp; Johnson&lt;/p&gt;2015 Queen City Regional - Excellence in Engineering Award sponsored by Delphi&lt;/p&gt;2015 Greater Pittsburgh Regional - FIRST Dean's List Finalist Award&lt;/p&gt;</t>
  </si>
  <si>
    <t xml:space="preserve">BAE Systems / Tapecraft / Honda </t>
  </si>
  <si>
    <t xml:space="preserve"> OXFORD HIGH SCH</t>
  </si>
  <si>
    <t>Oxford, Alabama, USA</t>
  </si>
  <si>
    <t xml:space="preserve">Knox County Schools/UT Battelle/ORNL/Lockheed Martin/Consolidated Nuclear Security /Smoky Mountain Solutions Omega/Tennessee Society of Professional Engineers/Alcoa/Chili's/Northrop Grumman Remotec/TVA/Leidos </t>
  </si>
  <si>
    <t>2015 Smoky Mountains Regional - Quality Award sponsored by Motorola&lt;/p&gt;</t>
  </si>
  <si>
    <t>Team Alchemy</t>
  </si>
  <si>
    <t xml:space="preserve"> Oliver Wolcott Technical High School</t>
  </si>
  <si>
    <t xml:space="preserve">NASA/National Defense Education Program/PackDevCo/Pharmgate LLC./Edward Griffiths/Johnson &amp; Johnson/ThorLabs </t>
  </si>
  <si>
    <t xml:space="preserve"> Newton High</t>
  </si>
  <si>
    <t>Newton, New Jersey, USA</t>
  </si>
  <si>
    <t>Gnarwhal</t>
  </si>
  <si>
    <t>2014 Mid-Atlantic Robotics FRC Region Championship - FIRST Dean's List Finalist&lt;/p&gt;2014 MAR FIRST Robotics Clifton District Competition - Industrial Safety Award sponsored by Underwriters Laboratories&lt;/p&gt;2014 MAR FIRST Robotics Clifton District Competition - Engineering Inspiration&lt;/p&gt;2014 MAR FIRST Robotics Mt. Olive District Competition - Industrial Safety Award sponsored by Underwriters Laboratories&lt;/p&gt;2014 MAR FIRST Robotics Mt. Olive District Competition - Entrepreneurship Award sponsored by Kleiner Perkins Caufield and Byers&lt;/p&gt;2015 Mid-Atlantic Robotics District Championship - Imagery Award in honor of Jack Kamen&lt;/p&gt;2015 MAR District - Bridgewater-Raritan Event - Imagery Award in honor of Jack Kamen&lt;/p&gt;2015 MAR District - Mt. Olive Event - Creativity Award sponsored by Xerox&lt;/p&gt;</t>
  </si>
  <si>
    <t>NTC Night Hawks</t>
  </si>
  <si>
    <t xml:space="preserve">BAE Systems/jcpenney </t>
  </si>
  <si>
    <t xml:space="preserve"> Norfolk Technical Center</t>
  </si>
  <si>
    <t>KRYPTO-KNIGHTS</t>
  </si>
  <si>
    <t xml:space="preserve">Whitten-Newman Foundation/Anautic,Inc/Tinker Airforce Base/OKC Foundation/W.D. Distributing/Industrial Specialties/USA Screen Printing </t>
  </si>
  <si>
    <t xml:space="preserve"> Northwest Classen High school</t>
  </si>
  <si>
    <t>2801 N.W. 27TH, OK, USA</t>
  </si>
  <si>
    <t xml:space="preserve">Kaiser Aluminum / University of Idaho / ExtraTech Corporation / F5 / Esterline, Advanced Input Systems / Kiwanis Club / Coeur d'Alene Rotary / Hydrafab Northwest / GIZMO / Ashlar-Vellum / Viking Booster Club / Ink Drop Signs </t>
  </si>
  <si>
    <t xml:space="preserve"> Coeur D'Alene High School</t>
  </si>
  <si>
    <t>Coeur d'Alene, Idaho, USA</t>
  </si>
  <si>
    <t>Grendel</t>
  </si>
  <si>
    <t>2014 Western Canada Regional - Innovation in Control Award sponsored by Rockwell Automation&lt;/p&gt;2015 Western Canada Regional - Imagery Award in honor of Jack Kamen&lt;/p&gt;</t>
  </si>
  <si>
    <t xml:space="preserve">United Technologies/Paines, Inc./Granby Education Foundation/Westwood Products Inc./SolidWorks </t>
  </si>
  <si>
    <t xml:space="preserve"> Granby Memorial High School</t>
  </si>
  <si>
    <t>Granby, Connecticut, USA</t>
  </si>
  <si>
    <t>2015 Galileo Division - Championship Subdivision Finalist&lt;/p&gt;2015 NE District - Pioneer Valley Event - District Event Winner&lt;/p&gt;</t>
  </si>
  <si>
    <t xml:space="preserve">Boeing / Weller Family / Hammond Optimist Clu / Cappo Family / Lions Club of Munster / Munster Booster Club / Munster Education Foundation / Illinois Tool Works / Remax / University Lending </t>
  </si>
  <si>
    <t>Munster, Indiana, USA</t>
  </si>
  <si>
    <t>2014 Crossroads Regional - Regional Finalist&lt;/p&gt;2014 Boilermaker Regional - Regional Winner&lt;/p&gt;2014 Boilermaker Regional - Quality Award sponsored by Motorola&lt;/p&gt;2014 Newton Division - Championship Finalists&lt;/p&gt;2015 IN District - Kokomo City of Firsts Event sponsored by AndyMark - Team Spirit Award sponsored by Chrysler&lt;/p&gt;</t>
  </si>
  <si>
    <t>Joltz</t>
  </si>
  <si>
    <t xml:space="preserve"> Boston Latin Academy</t>
  </si>
  <si>
    <t>Dorchester, MA, USA</t>
  </si>
  <si>
    <t>PANDAMONIUM!</t>
  </si>
  <si>
    <t xml:space="preserve">NASA/jcpenney/Black Cypress, Inc./Mosaic Co./DEC Metals </t>
  </si>
  <si>
    <t xml:space="preserve"> McKeel Academy of Technology</t>
  </si>
  <si>
    <t>Lakeland, FL, USA</t>
  </si>
  <si>
    <t xml:space="preserve">Marriotts Ridge High School Boosters </t>
  </si>
  <si>
    <t xml:space="preserve"> Marriotts Ridge High School</t>
  </si>
  <si>
    <t>Marriottsville, MD, USA</t>
  </si>
  <si>
    <t xml:space="preserve">Lockheed Martin/Rowan University College of Engineering/Exxon Mobil/Elevator Repair LLC </t>
  </si>
  <si>
    <t xml:space="preserve"> Gloucester Co Inst Tech</t>
  </si>
  <si>
    <t>Sewell, New Jersey, USA</t>
  </si>
  <si>
    <t xml:space="preserve">AEP/Team Tinker /International Paper Corp </t>
  </si>
  <si>
    <t>Idabel, Oklahoma, USA</t>
  </si>
  <si>
    <t>Robo-Razzaitore THE RAZZ""</t>
  </si>
  <si>
    <t xml:space="preserve">NASA/jcpenney/Baltimore Area Alliance (BAA) </t>
  </si>
  <si>
    <t xml:space="preserve"> Loch Raven High School</t>
  </si>
  <si>
    <t>Globots</t>
  </si>
  <si>
    <t>Southwest Career Technical Academy</t>
  </si>
  <si>
    <t>Solista</t>
  </si>
  <si>
    <t xml:space="preserve">Google / Sun Microsystems / Dale Hardware / Life Technologies / Placer Title / Accuracy Machine, Inc. / SRT </t>
  </si>
  <si>
    <t xml:space="preserve"> Fremont Christian School</t>
  </si>
  <si>
    <t xml:space="preserve">Bausch &amp; Lomb Corp </t>
  </si>
  <si>
    <t xml:space="preserve"> EASTRIDGE SENIOR HIGH SCHOOL</t>
  </si>
  <si>
    <t>2015 Finger Lakes Regional - Quality Award sponsored by Motorola&lt;/p&gt;</t>
  </si>
  <si>
    <t xml:space="preserve">General Motors M├⌐xico / Tec de Monterrey, Campus Toluca </t>
  </si>
  <si>
    <t xml:space="preserve"> ITESM Campus Toluca</t>
  </si>
  <si>
    <t>Toluca, Mexico, Mexico</t>
  </si>
  <si>
    <t>TESTRO</t>
  </si>
  <si>
    <t>2014 Mexico City Regional  - Regional Chairman's Award&lt;/p&gt;2015 Arizona East Regional - Judges' Award&lt;/p&gt;2015 Mexico City Regional - Innovation in Control Award sponsored by Rockwell Automation&lt;/p&gt;</t>
  </si>
  <si>
    <t xml:space="preserve">Malone's CNC Machining, Inc./Grand Lake Area Robotics Education/Neighborhood Group/G &amp; M Corkle Charitable Foundation/Grove Rotary Club/Bank of Oklahoma/National Defense Education Program/3M - Ceradyne </t>
  </si>
  <si>
    <t xml:space="preserve"> Grove Hs</t>
  </si>
  <si>
    <t>Grove, Oklahoma, USA</t>
  </si>
  <si>
    <t>O. S. C. A. R.</t>
  </si>
  <si>
    <t>2014 Arkansas Regional - Creativity Award sponsored by Xerox&lt;/p&gt;2014 Oklahoma Regional  - Quality Award sponsored by Motorola&lt;/p&gt;2014 Oklahoma Regional  - Imagery Award in honor of Jack Kamen&lt;/p&gt;2015 Arkansas Rock City Regional - Imagery Award in honor of Jack Kamen&lt;/p&gt;</t>
  </si>
  <si>
    <t xml:space="preserve">KPMG/Ford Canada/Professional Engineers Ontario Oakville Chapter/Halton Catholic District School Board/Creative Visual Solutions </t>
  </si>
  <si>
    <t xml:space="preserve"> Holy Trinity Catholic Secondary</t>
  </si>
  <si>
    <t>2014 Greater Toronto East Regional  - Engineering Inspiration&lt;/p&gt;2014 Waterloo Regional  - Innovation in Control Award sponsored by Rockwell Automation&lt;/p&gt;2014 Waterloo Regional  - FIRST Dean's List Finalist&lt;/p&gt;2015 Waterloo Regional - Woodie Flowers Finalist Award&lt;/p&gt;</t>
  </si>
  <si>
    <t>RoBoComm-X</t>
  </si>
  <si>
    <t xml:space="preserve">Bausch &amp; Lomb/ZVRS/Cooper Vision/Cross Bros. Co./Rochester Institute of Technology and National Technical Institute for the Deaf/SRT &amp; Rochester School for the Deaf </t>
  </si>
  <si>
    <t xml:space="preserve"> Monroe BOCES (Deaf and ASL) High Schools</t>
  </si>
  <si>
    <t xml:space="preserve">Tinker AirForce Base/2014 FRC Hardship Grant/Public Service of Oklahoma/Oklahoma State University-Institute of Technology </t>
  </si>
  <si>
    <t xml:space="preserve"> Wilson Hs</t>
  </si>
  <si>
    <t>Henryetta, Oklahoma, USA</t>
  </si>
  <si>
    <t>NewBots</t>
  </si>
  <si>
    <t xml:space="preserve">MJ Murdock/ADEC/Plan Z Development Studios/HDR/Climax/Burgerville/A.R.E. </t>
  </si>
  <si>
    <t xml:space="preserve"> Newberg High School Industry and Engineering</t>
  </si>
  <si>
    <t>First Year Ravens</t>
  </si>
  <si>
    <t xml:space="preserve">U.I.S. / Sinclair Oil </t>
  </si>
  <si>
    <t xml:space="preserve"> the Waterford School</t>
  </si>
  <si>
    <t>Sandy, Utah, USA</t>
  </si>
  <si>
    <t xml:space="preserve">Environmental Tectonics Corp/Airline Hydraulics </t>
  </si>
  <si>
    <t xml:space="preserve"> Nansemond River High</t>
  </si>
  <si>
    <t>Suffolk, Virginia, USA</t>
  </si>
  <si>
    <t>Wall-E</t>
  </si>
  <si>
    <t xml:space="preserve">OCS Barnabas Club / Diagnostic Mobile X-Ray / Tinker Air Force Base </t>
  </si>
  <si>
    <t xml:space="preserve"> OKLAHOMA CHRISTIAN SCHOOL</t>
  </si>
  <si>
    <t>Bearded Dragons</t>
  </si>
  <si>
    <t xml:space="preserve">SRT/Stardust Foundation </t>
  </si>
  <si>
    <t xml:space="preserve"> Verrado High School</t>
  </si>
  <si>
    <t>Buckeye, AZ, USA</t>
  </si>
  <si>
    <t xml:space="preserve">Westhampton Beach High School/Westhampton Beach Rotary/Enzo Morabito &amp; Associates/Hampton Dental Group/Rubio Premier Motors/Westhampton Architectural Glass/Hampton Jitney/Gershow/JOHN MALABRE/QUALITY ENCLOSURES/SOUNDCOAT/Remsenburg Association, Inc/FARRELL BUILDING CO/GREGORY DAVIS DMD/KIMBERLY STEVENS/Kiwanis Club of Greater Westhampton/NORTH ATLANTIC INDUSTRIES/Southampton Police Assoc/Westhampton Women's Club/LPL RISK MANAGEMENT/CHANCE VOUGHT/Chesterfield Assoc/Debra Winter/ISLAND SURF/Barths Pharmacy/Little Red Barn/True Value Hardware/KELLY &amp; HULME ATTORNEY AT LAW/Children's Denistry of Hauppauge/Follett &amp; Werner Funeral Home/J M GARRISON/Robert N Kandell Ins/Toni's Barber Shop/Westhampton Pet/Adelwerth Bus Corp./THE PATIO RESTAURANT </t>
  </si>
  <si>
    <t xml:space="preserve"> Westhampton Beach Senior High School</t>
  </si>
  <si>
    <t>Westhampton Beach, New York, USA</t>
  </si>
  <si>
    <t>hurricane</t>
  </si>
  <si>
    <t>2014 New York City Regional - Excellence in Engineering Award sponsored by Delphi&lt;/p&gt;2015 SBPLI Long Island Regional - Regional Winners&lt;/p&gt;2015 SBPLI Long Island Regional - Imagery Award in honor of Jack Kamen&lt;/p&gt;2015 New York City Regional - Creativity Award sponsored by Xerox&lt;/p&gt;</t>
  </si>
  <si>
    <t xml:space="preserve">Great Plains Manufacturing/Greater Salina Community Foundation/Salina Public Schools USD 305/Berndt Farms &amp; Salina High Central </t>
  </si>
  <si>
    <t xml:space="preserve"> Salina High South</t>
  </si>
  <si>
    <t>Salina, Kansas, USA</t>
  </si>
  <si>
    <t>STELLA</t>
  </si>
  <si>
    <t xml:space="preserve">Xylem / Xerox / PTC </t>
  </si>
  <si>
    <t xml:space="preserve"> MCQUAID JESUIT</t>
  </si>
  <si>
    <t>The Claawww</t>
  </si>
  <si>
    <t>2014 Finger Lakes Regional  - Creativity Award sponsored by Xerox&lt;/p&gt;2014 Greater Toronto East Regional  - Regional Finalist&lt;/p&gt;2015 Finger Lakes Regional - FIRST Dean's List Finalist Award&lt;/p&gt;</t>
  </si>
  <si>
    <t>ROBODAWGS</t>
  </si>
  <si>
    <t xml:space="preserve"> ANNISTON HIGH SCHOOL</t>
  </si>
  <si>
    <t>ANNISTON, AL, USA</t>
  </si>
  <si>
    <t xml:space="preserve">Group Stahl / Ford Motor Company / Peninsula Funds / Society of Women Engineers / Noble Family Foundation / Buffalo Wild Wings / Kart2Kart / Dr. Cooper DDS / Dr. Cotton DDS / Advanced Training Techniques, Inc. / McCann Ice Arena </t>
  </si>
  <si>
    <t>Grosse Pointe Woods, Michigan, USA</t>
  </si>
  <si>
    <t>KITT</t>
  </si>
  <si>
    <t>2014 Bedford FIRST Robotics District Competition - Industrial Safety Award sponsored by Underwriters Laboratories&lt;/p&gt;2014 Center Line FIRST Robotics District Competition - Finalist&lt;/p&gt;2014 Michigan FRC State Championship - Industrial Safety Award sponsored by Underwriters Laboratories&lt;/p&gt;2015 FIM District - Traverse City Event - Industrial Safety Award sponsored by Underwriters Laboratories&lt;/p&gt;</t>
  </si>
  <si>
    <t xml:space="preserve">Rolls-Royce Corporation/WaterJet Cutting of Indiana </t>
  </si>
  <si>
    <t>Brownsburg, Indiana, USA</t>
  </si>
  <si>
    <t>The Stacken</t>
  </si>
  <si>
    <t>2014 Boilermaker Regional - Team Spirit Award sponsored by Chrysler&lt;/p&gt;2014 Queen City Regional - Imagery Award in honor of Jack Kamen&lt;/p&gt;2015 Indiana FIRST District Championship - Team Spirit Award sponsored by Chrysler&lt;/p&gt;2015 IN District - Purdue Event - Imagery Award in honor of Jack Kamen&lt;/p&gt;</t>
  </si>
  <si>
    <t>HARLAN COMMUNITY ACADEMY HS</t>
  </si>
  <si>
    <t xml:space="preserve">National Defense Education Program/Oklahoma State Dept of Education/RAE Corporation/Ameriflex/AEP/Adair Masonic Lodge/The Grange/Trece Corporation </t>
  </si>
  <si>
    <t xml:space="preserve"> Adair Hs</t>
  </si>
  <si>
    <t>Adair, Oklahoma, USA</t>
  </si>
  <si>
    <t xml:space="preserve">Rolls-Royce </t>
  </si>
  <si>
    <t xml:space="preserve"> Indian Creek Sr High Sch</t>
  </si>
  <si>
    <t>Trafalgar, Indiana, USA</t>
  </si>
  <si>
    <t xml:space="preserve">Xerox / Rochester Optical &amp; Pittsford Sutherland High School </t>
  </si>
  <si>
    <t xml:space="preserve"> Pittsford-Mendon High School</t>
  </si>
  <si>
    <t>Pittsford, New York, USA</t>
  </si>
  <si>
    <t xml:space="preserve">United Technologies Corporation/Neighborhood Group/MakeHartford/Hartford County 4-H/Peening Technologies/Comcast/Pratt and Whitney Women's Council/SolidWorks/CSC/West Hartford Public Library/SWI Glass </t>
  </si>
  <si>
    <t xml:space="preserve"> Metal</t>
  </si>
  <si>
    <t>West Hartford, Connecticut, USA</t>
  </si>
  <si>
    <t>EPIC</t>
  </si>
  <si>
    <t xml:space="preserve"> Computers for Communities</t>
  </si>
  <si>
    <t>Burlington, CT, USA</t>
  </si>
  <si>
    <t xml:space="preserve">CapEx Outsource/Best Buy/UTC Aerospace/Bolton &amp; Menk, Inc./Fuller Sales/ASM Logic/Northern Tool + Equipment/Burnsville Lions Club/RedEye by Stratasys </t>
  </si>
  <si>
    <t xml:space="preserve"> Burnsville Senior High</t>
  </si>
  <si>
    <t>Burnsville, Minnesota, USA</t>
  </si>
  <si>
    <t>2014 Lake Superior Regional - Woodie Flowers Finalist Award&lt;/p&gt;2014 Minnesota 10000 Lakes Regional - Judges Award&lt;/p&gt;2015 Minnesota 10000 Lakes Regional - Regional Winners&lt;/p&gt;2015 Minnesota 10000 Lakes Regional - Gracious Professionalism Award sponsored by Johnson &amp; Johnson&lt;/p&gt;2015 Minnesota 10000 Lakes Regional - Imagery Award in honor of Jack Kamen&lt;/p&gt;</t>
  </si>
  <si>
    <t>Super Gurus</t>
  </si>
  <si>
    <t xml:space="preserve">All American Storage/Attorney Henry Fincher/Filter-Fab Corporation/Filter-Mart Corporation/SRT </t>
  </si>
  <si>
    <t xml:space="preserve"> Robo-Tech 101</t>
  </si>
  <si>
    <t>Cookeville, TN, USA</t>
  </si>
  <si>
    <t>DECAbotz</t>
  </si>
  <si>
    <t xml:space="preserve">NASA/Teradata </t>
  </si>
  <si>
    <t xml:space="preserve"> Dayton Early College Academy</t>
  </si>
  <si>
    <t xml:space="preserve">The Boeing Company/UTC Aerospace Systems/Solidworks/Employees of Microchip Technology/SpringActive  </t>
  </si>
  <si>
    <t>2015 Arizona West Regional - Judges' Award&lt;/p&gt;2015 Arizona West Regional - FIRST Dean's List Finalist Award&lt;/p&gt;</t>
  </si>
  <si>
    <t>The Robotics Factory</t>
  </si>
  <si>
    <t xml:space="preserve"> Islamic Center of Portland</t>
  </si>
  <si>
    <t xml:space="preserve">NASA / El Dorado Union High School District / Frank Herzog / Micron Foundation </t>
  </si>
  <si>
    <t xml:space="preserve"> Shenandoah High</t>
  </si>
  <si>
    <t>Placerville, California, USA</t>
  </si>
  <si>
    <t>Mecha-51</t>
  </si>
  <si>
    <t xml:space="preserve">CAE Electronics Ltd. / KPMG / Miller Thomson Pouliot SENCRL  LLP / Serge St Denis Pharmacien / ICAM / Profile Direct Marketing &amp; Mecha-51 </t>
  </si>
  <si>
    <t xml:space="preserve"> College Bourget</t>
  </si>
  <si>
    <t>St Lazare, QC, Canada</t>
  </si>
  <si>
    <t xml:space="preserve">Granite School District / Quartzdyne </t>
  </si>
  <si>
    <t xml:space="preserve"> GRANITE TECHNICAL INSTITUTE (GTI)</t>
  </si>
  <si>
    <t>2014 Utah Regional - Regional Winner&lt;/p&gt;</t>
  </si>
  <si>
    <t xml:space="preserve">Lam Research / Oregon Department of Education / Mentor Graphics Foundation / KATU TV Sinclair Broadcast Group / Foundation for Tigard-Tualatin Schools / Tigard High School Parent Support Organization </t>
  </si>
  <si>
    <t xml:space="preserve"> Tigard High School</t>
  </si>
  <si>
    <t>Tigard, Oregon, USA</t>
  </si>
  <si>
    <t>2014 PNW FIRST Robotics Oregon State University District Event - Entrepreneurship Award sponsored by Kleiner Perkins Caufield and Byers&lt;/p&gt;</t>
  </si>
  <si>
    <t xml:space="preserve">Delphi Corporation / Taylor-Winfield Corp / NASA </t>
  </si>
  <si>
    <t>Austintown, Ohio, USA</t>
  </si>
  <si>
    <t>Talon Foxtrot</t>
  </si>
  <si>
    <t>2014 New York Tech Valley Regional - Entrepreneurship Award sponsored by Kleiner Perkins Caufield and Byers&lt;/p&gt;2015 Buckeye Regional - Regional Winners&lt;/p&gt;</t>
  </si>
  <si>
    <t>The BRAINS</t>
  </si>
  <si>
    <t xml:space="preserve">NASA/jcpenney </t>
  </si>
  <si>
    <t xml:space="preserve"> Tucson High Magnet School</t>
  </si>
  <si>
    <t>Robo Ninjas</t>
  </si>
  <si>
    <t xml:space="preserve">BAE Systems/Qualcomm/Pro Specialties Group, Inc./Balboa International Market </t>
  </si>
  <si>
    <t xml:space="preserve"> Helix Charter High School</t>
  </si>
  <si>
    <t>La Mesa, CA, USA</t>
  </si>
  <si>
    <t xml:space="preserve">NASA/Ingersoll Rand/Newell Rubbermaid/PTC/United Technologies Corporation/NASCAR/Nitro Manufacturing/NuVision Engineering/AeroDyn Wind Tunnel/Stock Car Steel &amp; Aluminum, Inc/MSC Industrial Supply/Brad Keselowski Racing, LLC/3-D Systems/Niagara Bottling, Inc./MMB Bearings Co., Inc./Southpaw Custom Graphics/Walmart Foundation  </t>
  </si>
  <si>
    <t>Mooresville, North Carolina, USA</t>
  </si>
  <si>
    <t>SporkLift</t>
  </si>
  <si>
    <t>2014 Palmetto Regional - Entrepreneurship Award sponsored by Kleiner Perkins Caufield and Byers&lt;/p&gt;2014 Smoky Mountains Regional - Imagery Award in honor of Jack Kamen&lt;/p&gt;2015 North Carolina Regional - Imagery Award in honor of Jack Kamen&lt;/p&gt;2015 North Carolina Regional - FIRST Dean's List Finalist Award&lt;/p&gt;</t>
  </si>
  <si>
    <t xml:space="preserve">United Technologies Corporation </t>
  </si>
  <si>
    <t xml:space="preserve"> Cedarburg High</t>
  </si>
  <si>
    <t>Cedarburg, Wisconsin, USA</t>
  </si>
  <si>
    <t>2014 Red Eye</t>
  </si>
  <si>
    <t>2015 Wisconsin Regional - Creativity Award sponsored by Xerox&lt;/p&gt;</t>
  </si>
  <si>
    <t>Robotomy</t>
  </si>
  <si>
    <t xml:space="preserve">NASA/Mountain Parks Electric/Comcast/Dean Kamen of FIRST/Channel 17 Mountain TV/The Spa Doctor/Parallax, Inc./Sagebrush BBQ and Grill/Crown Trophy/J.B. Construction &amp; Development Inc </t>
  </si>
  <si>
    <t xml:space="preserve"> Middle Park High School</t>
  </si>
  <si>
    <t>Granby, CO, USA</t>
  </si>
  <si>
    <t xml:space="preserve">Lockheed Martin/Seakr Engineering/Career and Technical Education/SM Energy/Mae Mosaic </t>
  </si>
  <si>
    <t>Centennial, Colorado, USA</t>
  </si>
  <si>
    <t xml:space="preserve">Kathman Electric/M&amp;S Machine and Manufacturing/MQ Automation/Superior Genetics/Barnes Dennig/Regal Beloit/Ross Spirit Inc./Kip'sinsight Photography </t>
  </si>
  <si>
    <t>Hamilton, Ohio, USA</t>
  </si>
  <si>
    <t>Jenny 3.0h ?</t>
  </si>
  <si>
    <t>2015 Smoky Mountains Regional - Regional Finalists&lt;/p&gt;</t>
  </si>
  <si>
    <t xml:space="preserve">3M/Summit Machine </t>
  </si>
  <si>
    <t xml:space="preserve"> Harding Senior High</t>
  </si>
  <si>
    <t>2014 Minnesota 10000 Lakes Regional - Regional Finalist&lt;/p&gt;</t>
  </si>
  <si>
    <t>The Unlikely Mix</t>
  </si>
  <si>
    <t xml:space="preserve">NASA/American Honda/Battelle Memorial Institute/AEP-American Electric Power </t>
  </si>
  <si>
    <t xml:space="preserve"> Columbus City Schools</t>
  </si>
  <si>
    <t xml:space="preserve">Catholic Foundation for Brooklyn and Queens </t>
  </si>
  <si>
    <t xml:space="preserve"> THE MARY LOUIS ACADEMY</t>
  </si>
  <si>
    <t>Jamaica Estates, New York, USA</t>
  </si>
  <si>
    <t xml:space="preserve">Concord Carlisle/Atlantis Technology </t>
  </si>
  <si>
    <t xml:space="preserve"> Concord Carlisle High</t>
  </si>
  <si>
    <t>Concord, Massachusetts, USA</t>
  </si>
  <si>
    <t xml:space="preserve">3M/Woodbury Rotary Club/SolidWorks/Xcel Energy/DuFresne </t>
  </si>
  <si>
    <t xml:space="preserve"> Woodbury Senior High</t>
  </si>
  <si>
    <t>Woodbury , Minnesota, USA</t>
  </si>
  <si>
    <t>Fighting Scots</t>
  </si>
  <si>
    <t xml:space="preserve">NASA / Platt Electric Supply / Hill Air Force Base </t>
  </si>
  <si>
    <t xml:space="preserve"> OWATC@Ben Lomond High</t>
  </si>
  <si>
    <t>WildBots</t>
  </si>
  <si>
    <t xml:space="preserve">NASA/Adaptive Methods/SAIC </t>
  </si>
  <si>
    <t xml:space="preserve"> Centreville High School</t>
  </si>
  <si>
    <t>Clifton, VA, USA</t>
  </si>
  <si>
    <t>NHS Robotics</t>
  </si>
  <si>
    <t xml:space="preserve"> Niles McKinley High School</t>
  </si>
  <si>
    <t>Niles, OH, USA</t>
  </si>
  <si>
    <t>Liberty High School</t>
  </si>
  <si>
    <t xml:space="preserve">NRCN/Perrigo/The Yeruham Miami partnership/The Jewish federations of north america/Rashi foundation/Ministry of science/Ministry for the Development of the Negev and Galilee/Automation Yeruham/OPC/Perion/Cimatron/Gazit-Globe/Brand industries/The Yeruham Municipality/Matnas Yeruham/Rotem Industries Ltd./Ben Gurion University department of mechanical engineering/The Jusidman Center for Science Oriented Youth in Ben-Gurion University &amp; The Yeurham science center &amp; Ort Sapir Yeruham &amp; Belevav Shalem &amp; Kama  </t>
  </si>
  <si>
    <t>Yeruham, HaDarom (Southern), Israel</t>
  </si>
  <si>
    <t>Zurg</t>
  </si>
  <si>
    <t>2014 Archimedes Division - Judges Award&lt;/p&gt;2014 Israel Regional - Regional Chairman's Award&lt;/p&gt;2015 Israel Regional - Gracious Professionalism Award sponsored by Johnson &amp; Johnson&lt;/p&gt;2015 Israel Regional - Regional Finalists&lt;/p&gt;</t>
  </si>
  <si>
    <t xml:space="preserve">Yellow Medicine East School District </t>
  </si>
  <si>
    <t xml:space="preserve"> Yellow Medicine East Senior High</t>
  </si>
  <si>
    <t>Granite Falls, Minnesota, USA</t>
  </si>
  <si>
    <t>StingBot</t>
  </si>
  <si>
    <t>Thunder Tech</t>
  </si>
  <si>
    <t xml:space="preserve">NASA/Washington State OSPI/Tacoma Metal &amp; Tacoma Schools CTE </t>
  </si>
  <si>
    <t xml:space="preserve"> Mt.Tahoma High School</t>
  </si>
  <si>
    <t>High Tech Hounds</t>
  </si>
  <si>
    <t xml:space="preserve">Smith &amp; Nephew, Inc./jcpenney </t>
  </si>
  <si>
    <t xml:space="preserve"> Fairley High School</t>
  </si>
  <si>
    <t>Team Apollo</t>
  </si>
  <si>
    <t xml:space="preserve">TE Connectivity/Analog Devices/Honda Aircraft Company/Volvo Trucks North America/ABCO Automation </t>
  </si>
  <si>
    <t xml:space="preserve"> Grimsley High</t>
  </si>
  <si>
    <t xml:space="preserve">CTA Architects Engineers/CM Manufacturing /Acuity Design/Eclipse Engineering/VEMCO/Lupine Logic/Beach Transportation/Northwestern Energy/Knights of the Round Table &amp; Sentinel High School &amp; Big Sky High School </t>
  </si>
  <si>
    <t xml:space="preserve"> Hellgate High School</t>
  </si>
  <si>
    <t>Missoula, Montana, USA</t>
  </si>
  <si>
    <t>L&amp;M</t>
  </si>
  <si>
    <t>Edcouch-Elsa High School</t>
  </si>
  <si>
    <t>Edcouch , TX, USA</t>
  </si>
  <si>
    <t xml:space="preserve">The Boeing Company/OSPI Office of Superintendent of Public Instuction </t>
  </si>
  <si>
    <t xml:space="preserve"> Bonney Lake high school</t>
  </si>
  <si>
    <t>Bonney Lake , Washington, USA</t>
  </si>
  <si>
    <t>The noodler</t>
  </si>
  <si>
    <t>2014 PNW FIRST Robotics Auburn District Event - Creativity Award sponsored by Xerox&lt;/p&gt;2014 PNW FIRST Robotics Auburn Mountainview District Event - Judges Award&lt;/p&gt;2015 PNW District - Mount Vernon Event - Creativity Award sponsored by Xerox&lt;/p&gt;</t>
  </si>
  <si>
    <t xml:space="preserve">The Boeing Company/Office of Superintendent of Public Instruction/Auburn Public Schools Foundation/SPEEA/Tri-Way/Paul Bowman/Michael Allen/Skaar Crane/Pearl Averill/John and Joan Hanna/Herbert and Susan Hoover/American Excelsior Company/Continental Hardwood/Oldcastle Precast </t>
  </si>
  <si>
    <t xml:space="preserve"> Auburn Senior High School</t>
  </si>
  <si>
    <t>2014 PNW FIRST Robotics Auburn District Event - Imagery Award in honor of Jack Kamen&lt;/p&gt;2014 PNW FIRST Robotics Mt. Vernon District Event - District Chairman's Award&lt;/p&gt;2015 PNW District - Auburn Event - District Chairman's Award&lt;/p&gt;2015 PNW District - West Valley Event - Quality Award sponsored by Motorola&lt;/p&gt;</t>
  </si>
  <si>
    <t xml:space="preserve">NASA/OSPI </t>
  </si>
  <si>
    <t>Spangle, Washington, USA</t>
  </si>
  <si>
    <t xml:space="preserve">The Boeing Company/Tri-Tec Manufacturing </t>
  </si>
  <si>
    <t xml:space="preserve"> Kent-Meridian High School</t>
  </si>
  <si>
    <t>Kent, Washington, USA</t>
  </si>
  <si>
    <t>2015 PNW District - Auburn Mountainview Event - District Event Finalist&lt;/p&gt;</t>
  </si>
  <si>
    <t>Robot Bantam</t>
  </si>
  <si>
    <t xml:space="preserve">Washington State Robotics Grant / Bezo Family Foundation / Gear Up Program </t>
  </si>
  <si>
    <t>Clarkston, WA, USA</t>
  </si>
  <si>
    <t>RetroBotics</t>
  </si>
  <si>
    <t xml:space="preserve">BAE Systems/Central Kitsap School District/OSPI &amp; Central Kitsap High School </t>
  </si>
  <si>
    <t>Silverdale, Washington, USA</t>
  </si>
  <si>
    <t xml:space="preserve">Utah STEM Action Center / Patent Law Works / Home Depot / PLATT Electric / Utah Ugly Bug </t>
  </si>
  <si>
    <t xml:space="preserve"> Hunter High</t>
  </si>
  <si>
    <t>West Valley City, Utah, USA</t>
  </si>
  <si>
    <t>Last Man Standing</t>
  </si>
  <si>
    <t>Eagle Tech</t>
  </si>
  <si>
    <t xml:space="preserve">NAVAIR / National Defense Education Program / Qualcomm / BAE Systems </t>
  </si>
  <si>
    <t xml:space="preserve"> Olympian High School</t>
  </si>
  <si>
    <t xml:space="preserve">Shelby County Schools  </t>
  </si>
  <si>
    <t xml:space="preserve"> CORDOVA HIGH SCHOOL</t>
  </si>
  <si>
    <t>Cordova, Tennessee, USA</t>
  </si>
  <si>
    <t>Rocket</t>
  </si>
  <si>
    <t xml:space="preserve">jcpenney / National Defense Education Program </t>
  </si>
  <si>
    <t xml:space="preserve"> Haynes Academy</t>
  </si>
  <si>
    <t>Metairie, LA, USA</t>
  </si>
  <si>
    <t xml:space="preserve">Umicore/Holly Springs High School/Itron/Qualcomm/Orange Leaf/ViaLink/Dan Kelley/NASA </t>
  </si>
  <si>
    <t xml:space="preserve"> Holly Springs High</t>
  </si>
  <si>
    <t>Holly Springs, North Carolina, USA</t>
  </si>
  <si>
    <t xml:space="preserve">The Leonardo / Rockwell Automation / Northrop Grumman / Boeing / Tesoro </t>
  </si>
  <si>
    <t xml:space="preserve"> USU Salt Lake County Extension 4H</t>
  </si>
  <si>
    <t>X-cidium</t>
  </si>
  <si>
    <t>2014 Utah Regional - Regional Finalist&lt;/p&gt;2014 Utah Regional - Engineering Inspiration&lt;/p&gt;2015 Arizona West Regional - Industrial Design Award sponsored by General Motors&lt;/p&gt;2015 Utah Regional - Regional Finalists&lt;/p&gt;</t>
  </si>
  <si>
    <t>PioTech</t>
  </si>
  <si>
    <t xml:space="preserve"> Pioneer Academy of Science</t>
  </si>
  <si>
    <t>South Bend's Finest</t>
  </si>
  <si>
    <t xml:space="preserve">Mack Tool &amp; Engineering/Indiana Workforce Developlment/MCNTMA &amp; Apprentice Academy </t>
  </si>
  <si>
    <t xml:space="preserve"> South Bend Community School Corporation</t>
  </si>
  <si>
    <t>Bots of the Round Table</t>
  </si>
  <si>
    <t xml:space="preserve">NASA/Neighborhood Group/City of Satellite Beach/Harris Foundation/Brevard County Schools Foundation/Lowes of Indian Harbor Beach/VectorDragon.com/United Therapeutics Corporation  </t>
  </si>
  <si>
    <t xml:space="preserve"> Satellite Senior High School</t>
  </si>
  <si>
    <t>Satellite Beach, Florida, USA</t>
  </si>
  <si>
    <t xml:space="preserve">Lowell Area Schools Education Foundation/Lowell Area Schools/White's Bridge Tooling/Alto Lions Club/ENWORK/Metric Manufacturing/Bernards Ace Hardware/Solidworks/Trombly Chiropractic/Heidi Nagel/Family Dentistry of Lowell/Orchard Hills Golf Course/Deb Ellinger/Graphic Mounting &amp; Laminating, Inc </t>
  </si>
  <si>
    <t xml:space="preserve"> Lowell Senior High School</t>
  </si>
  <si>
    <t>2014 Gull Lake FIRST Robotics District Competition - Quality Award sponsored by Motorola&lt;/p&gt;2014 Gull Lake FIRST Robotics District Competition - Finalist&lt;/p&gt;</t>
  </si>
  <si>
    <t xml:space="preserve"> Detroit NorthwesternHS and STEM</t>
  </si>
  <si>
    <t xml:space="preserve">EMC Corporation/TE Connectivity </t>
  </si>
  <si>
    <t xml:space="preserve"> Tri County Reg Voc Tech</t>
  </si>
  <si>
    <t xml:space="preserve">The Boeing Company &amp; Bethel High School </t>
  </si>
  <si>
    <t>2014 PNW FIRST Robotics Auburn Mountainview District Event - Winner&lt;/p&gt;</t>
  </si>
  <si>
    <t xml:space="preserve">Anacortes Rotary Club/Anacortes School District/Kiwanis Club of Anacortes (Noon)/MLS BioConsultants LLC/Soroptimist International of Anacortes/T. Bailey, Inc./Tesoro Anacortes Refinery/Washington State Office of Superintendent of Public Instruction/The Boeing Company/Jet City Equipment of Oak Harbor WA/Bob's Chowder Bar &amp; BBQ Salmon/Curt Oppel, John L. Scott Real Estate/Lifting Sea, LLC </t>
  </si>
  <si>
    <t xml:space="preserve"> Anacortes High School</t>
  </si>
  <si>
    <t>Anacortes, Washington, USA</t>
  </si>
  <si>
    <t>2014 Autodesk PNW FRC Championship - Industrial Safety Award sponsored by Underwriters Laboratories&lt;/p&gt;2014 PNW FIRST Robotics Central Washington University District Event - Winner&lt;/p&gt;2014 PNW FIRST Robotics Central Washington University District Event - Industrial Safety Award sponsored by Underwriters Laboratories&lt;/p&gt;2014 PNW FIRST Robotics Central Washington University District Event - Innovation in Control Award sponsored by Rockwell Automation&lt;/p&gt;2014 PNW FIRST Robotics Mt. Vernon District Event - Finalist&lt;/p&gt;2014 PNW FIRST Robotics Mt. Vernon District Event - Imagery Award in honor of Jack Kamen&lt;/p&gt;2015 Pacific Northwest District Championship - Creativity Award sponsored by Xerox&lt;/p&gt;2015 PNW District - Central Washington University Event - Industrial Safety Award sponsored by Underwriters Laboratories&lt;/p&gt;2015 PNW District - Central Washington University Event - Excellence in Engineering Award sponsored by Delphi&lt;/p&gt;2015 PNW District - Glacier Peak Event - District Event Finalist&lt;/p&gt;2015 PNW District - Glacier Peak Event - Excellence in Engineering Award sponsored by Delphi&lt;/p&gt;</t>
  </si>
  <si>
    <t xml:space="preserve">Futura Industries/Automated Mechanical/Ogden Golf and Country Club/Online Image/Wells Fargo/ATK/Weber State University/Moore Good Ideas/Kaysville Rotary Club/Utah Spine Care &amp; No Ut Acad for Math Engineering </t>
  </si>
  <si>
    <t xml:space="preserve"> Science (Nuames)</t>
  </si>
  <si>
    <t>Layton, Utah, USA</t>
  </si>
  <si>
    <t>2015 Utah Regional - Industrial Safety Award sponsored by Underwriters Laboratories&lt;/p&gt;</t>
  </si>
  <si>
    <t xml:space="preserve">Prism Technologies Group </t>
  </si>
  <si>
    <t xml:space="preserve"> Jay H S</t>
  </si>
  <si>
    <t>Davinci Dragon Army</t>
  </si>
  <si>
    <t>DAVINCI ACADEMY</t>
  </si>
  <si>
    <t>Ogden, Utah, USA</t>
  </si>
  <si>
    <t xml:space="preserve">Duke-Progress Energy/Lockheed Martin/OFAB/Stepp Construction/Dr. Manuel  Leal/Sweet Leaf Tobacco Shop/Public Education Foundation of Marion County/Steven Wingo, P.A./Stan  Hanson/American Panel/Discovery Science Center Foundation/United Roofing &amp; Forest High School </t>
  </si>
  <si>
    <t xml:space="preserve"> Forest High School</t>
  </si>
  <si>
    <t>Ocala, Florida, USA</t>
  </si>
  <si>
    <t>2015 Orlando Regional - Woodie Flowers Finalist Award&lt;/p&gt;</t>
  </si>
  <si>
    <t xml:space="preserve">Rockwell Automation / Raytheon / Academy for Math, Engineering, and Science &amp; Academy for Math Engineering </t>
  </si>
  <si>
    <t xml:space="preserve"> Science (Ames)</t>
  </si>
  <si>
    <t xml:space="preserve">Grede Foundry/LEAF Grant/King Solutions/Pelco Machine/Central Minnesota Manufacturers Association </t>
  </si>
  <si>
    <t xml:space="preserve"> Apollo Senior High</t>
  </si>
  <si>
    <t>St. Cloud, Minnesota, USA</t>
  </si>
  <si>
    <t>Dori</t>
  </si>
  <si>
    <t>2014 Utah Regional - Regional Finalist&lt;/p&gt;2015 Utah Regional - FIRST Dean's List Finalist Award&lt;/p&gt;</t>
  </si>
  <si>
    <t>Vandals</t>
  </si>
  <si>
    <t xml:space="preserve">NASA / Barrick Ruby Hills Mine / General Moly / Mt Wheeler Power </t>
  </si>
  <si>
    <t xml:space="preserve"> Eureka County High School</t>
  </si>
  <si>
    <t>Eureka, NV, USA</t>
  </si>
  <si>
    <t xml:space="preserve">Georg Fischer-Central Plastics, LLC / Boeing-Restricted / Harrison Discount Pharmacy / National Defense Education Program / OKST DOE </t>
  </si>
  <si>
    <t xml:space="preserve"> Shawnee Hs</t>
  </si>
  <si>
    <t xml:space="preserve">Sacramento City Unified School District Career and Technical Preparation/JB Ballenger Forklift Service/TAP Plastic/Sergey Brin-Ann Wojcicki Foundation/Universal Network Development Corporation </t>
  </si>
  <si>
    <t xml:space="preserve"> John F. Kennedy High</t>
  </si>
  <si>
    <t>2014 Sacramento Regional - Quality Award sponsored by Motorola&lt;/p&gt;2014 Sacramento Regional - Industrial Safety Award sponsored by Underwriters Laboratories&lt;/p&gt;2014 Sacramento Regional - Woodie Flowers Finalist Award&lt;/p&gt;2014 San Diego Regional  - Industrial Safety Award sponsored by Underwriters Laboratories&lt;/p&gt;2014 San Diego Regional  - Regional Finalist&lt;/p&gt;2014 San Diego Regional  - Excellence in Engineering Award sponsored by Delphi&lt;/p&gt;2015 Inland Empire Regional - Industrial Safety Award sponsored by Underwriters Laboratories&lt;/p&gt;2015 Inland Empire Regional - Regional Finalists&lt;/p&gt;2015 Inland Empire Regional - Excellence in Engineering Award sponsored by Delphi&lt;/p&gt;2015 Sacramento Regional - Quality Award sponsored by Motorola&lt;/p&gt;2015 Sacramento Regional - Industrial Safety Award sponsored by Underwriters Laboratories&lt;/p&gt;</t>
  </si>
  <si>
    <t xml:space="preserve">Platt/jcpenney/INL/Salmon School Dist. </t>
  </si>
  <si>
    <t xml:space="preserve"> SALMON HIGH SCHOOL</t>
  </si>
  <si>
    <t>Salmon, Idaho, USA</t>
  </si>
  <si>
    <t>Rustlers</t>
  </si>
  <si>
    <t>CM Russell High School</t>
  </si>
  <si>
    <t xml:space="preserve">Haas Foundation / Qualcomm / Caterpillar / Abbott / Northrup Grumman / NDEP / Teradata / Meziere Enterprises / Precision Graphic Systems / GA-ASI / SolidWorks / EUHSD / Leidos / Pacific Water Jet </t>
  </si>
  <si>
    <t xml:space="preserve"> San Pasqual High</t>
  </si>
  <si>
    <t>Kryptonite III</t>
  </si>
  <si>
    <t>2015 Central Valley Regional - Imagery Award in honor of Jack Kamen&lt;/p&gt;2015 San Diego Regional - Regional Winners&lt;/p&gt;2015 San Diego Regional - Innovation in Control Award sponsored by Rockwell Automation&lt;/p&gt;</t>
  </si>
  <si>
    <t xml:space="preserve">MDR Precision/Daigle Family/Nvidia/Brin Wojcicki Foundation/BAE Systems/Intuitive Surgical/Nova Drilling/M&amp;L Precision/4D Metal Finishing/Industrial Nature/Gorilla Metals/Wheel Works Los Gatos/Wasabi </t>
  </si>
  <si>
    <t xml:space="preserve"> Valley Christian High</t>
  </si>
  <si>
    <t>The Black Pearl</t>
  </si>
  <si>
    <t>2014 Central Valley Regional - Industrial Safety Award sponsored by Underwriters Laboratories&lt;/p&gt;2014 Sacramento Regional - Regional Chairman's Award&lt;/p&gt;2014 Silicon Valley Regional  - Industrial Safety Award sponsored by Underwriters Laboratories&lt;/p&gt;2014 Silicon Valley Regional  - Woodie Flowers Finalist Award&lt;/p&gt;2014 Silicon Valley Regional  - FIRST Dean's List Finalist&lt;/p&gt;2015 CalGames - Winner&lt;/p&gt;2015 Silicon Valley Regional sponsored by Google.org - Regional Chairman's Award&lt;/p&gt;2015 Silicon Valley Regional sponsored by Google.org - FIRST Dean's List Finalist Award&lt;/p&gt;</t>
  </si>
  <si>
    <t xml:space="preserve">The Sergey Brin-Anne Wojcicki Foundation/Placer County 4-H/Parallax Inc/AlphaGraphic/Endica/Mathnasium/Printrbot/Barebones Workwear/TrackLogic Motorsports/Ace Hardware Folsom/MSM Pacific Coast Enterprises/RNB Property Management/Main Street Drugstore/Riebes Autosports/Healing touch Massage/Twelve Bridges Dental/Better Homes &amp; Garden Realtor/Muntean School of Music/The Blind Spot/Back in Action Chiropractic/Poonam Suri/Dunn Orthodontics/Lockwood Moore </t>
  </si>
  <si>
    <t xml:space="preserve"> Placer County 4H</t>
  </si>
  <si>
    <t>Lincoln, California, USA</t>
  </si>
  <si>
    <t xml:space="preserve">Mid-Atlantic Broadband Cooperative/NASA-SEMAA/Martinsville City Schools </t>
  </si>
  <si>
    <t xml:space="preserve"> Martinsville High</t>
  </si>
  <si>
    <t xml:space="preserve">NASA/Leidos/GE </t>
  </si>
  <si>
    <t>Somerset, Kentucky, USA</t>
  </si>
  <si>
    <t xml:space="preserve">Alcoa / Comcast NBC Universal / Carnegie Mellon University Mechanical Engineering Department / Glenn Research Center at Lewis Field / Emerson / Robomatter Inc. / Heinz Endowments </t>
  </si>
  <si>
    <t xml:space="preserve"> Sarah Heinz House Boys and Girls Club</t>
  </si>
  <si>
    <t>SHARP Stacker</t>
  </si>
  <si>
    <t>2014 Greater Pittsburgh Regional - Regional Winner&lt;/p&gt;</t>
  </si>
  <si>
    <t>Bears Robotics</t>
  </si>
  <si>
    <t>Luggernauts</t>
  </si>
  <si>
    <t xml:space="preserve">American Electric Power/Columbus City Schools/Northland STEM Parents Association/Tim Horton's/Fine Citizens/Meijer's/Chipotle/Honda of America Manufacturing/The Ohio State University/Law Office of Mark Dent </t>
  </si>
  <si>
    <t xml:space="preserve"> Northland High School</t>
  </si>
  <si>
    <t>The Elites G3</t>
  </si>
  <si>
    <t xml:space="preserve">ICC Engineering/Pentair Foundation/Medtronic, Inc. </t>
  </si>
  <si>
    <t xml:space="preserve"> Greenway High School</t>
  </si>
  <si>
    <t>Coleraine, MN, USA</t>
  </si>
  <si>
    <t>nerd nation</t>
  </si>
  <si>
    <t xml:space="preserve">EPIC Technologies, LLC/David Price Metal Services </t>
  </si>
  <si>
    <t xml:space="preserve"> Norwalk High School</t>
  </si>
  <si>
    <t>Norwalk, OH, USA</t>
  </si>
  <si>
    <t xml:space="preserve">UTC / GE Volunteers / Lockheed Martin / DELL Computers </t>
  </si>
  <si>
    <t xml:space="preserve"> Mceachern High School</t>
  </si>
  <si>
    <t>Powder Springs, Georgia, USA</t>
  </si>
  <si>
    <t xml:space="preserve">Eaton Computer / Henny Penny Corporation / Hewitt Family Dentistry / Andrew Gaydosh &amp; Assoc. Realty / ACE Hardware / Dr. Jill Vosler / Dr. Scott Vosler / Silfex, Inc. &amp; Eaton High School &amp; Richmond High School &amp; Preble Shawnee High School/Junior High School </t>
  </si>
  <si>
    <t xml:space="preserve"> National Trail High School</t>
  </si>
  <si>
    <t>Eaton, Ohio, USA</t>
  </si>
  <si>
    <t>DESTINY</t>
  </si>
  <si>
    <t>2015 Georgia Southern Classic Regional - Regional Winners&lt;/p&gt;</t>
  </si>
  <si>
    <t xml:space="preserve">MedTronic/Minnesota Carl Perkins/Minnesota Power/AMFA/Northshore Federal Credit Union/Lucky Dog Creations/Northshore Oil and Propane/VanHouse Construction/The Lake Bank/Zups/Julies Variety/FIRST </t>
  </si>
  <si>
    <t xml:space="preserve"> Kelley Secondary</t>
  </si>
  <si>
    <t>Silver Bay, Minnesota, USA</t>
  </si>
  <si>
    <t>Vahallabots</t>
  </si>
  <si>
    <t xml:space="preserve">Northshore School District/Boeing/Lockheed Martin </t>
  </si>
  <si>
    <t xml:space="preserve"> Inglemoor Hs</t>
  </si>
  <si>
    <t>Kenmore, Washington, USA</t>
  </si>
  <si>
    <t>CATA-BOTS</t>
  </si>
  <si>
    <t xml:space="preserve">ALLVAC </t>
  </si>
  <si>
    <t xml:space="preserve"> UNION COUNTY CAREER CENTER</t>
  </si>
  <si>
    <t>Monoe, North Carolina, USA</t>
  </si>
  <si>
    <t>POPE</t>
  </si>
  <si>
    <t>Dragonbots</t>
  </si>
  <si>
    <t xml:space="preserve">NASA/Amgen/Haas Automation/jcpenney/Ventura College </t>
  </si>
  <si>
    <t xml:space="preserve"> Foothill Technology High School</t>
  </si>
  <si>
    <t xml:space="preserve">DOW Corning </t>
  </si>
  <si>
    <t>Cybercats</t>
  </si>
  <si>
    <t xml:space="preserve">SRT/Springfield Technical Community College/Western New England College/JCPenney </t>
  </si>
  <si>
    <t xml:space="preserve"> High School of Science and Technology</t>
  </si>
  <si>
    <t xml:space="preserve">HHS Governor's STEM Academy/SVTC </t>
  </si>
  <si>
    <t xml:space="preserve"> Harrisonburg High</t>
  </si>
  <si>
    <t>Harrisonburg, Virginia, USA</t>
  </si>
  <si>
    <t>The Grouch</t>
  </si>
  <si>
    <t xml:space="preserve">Cass Lake Bena Schools/Cass Lake Metal Craft/North Central Door Company/Air Corps Aviations </t>
  </si>
  <si>
    <t>TOOLCATS</t>
  </si>
  <si>
    <t xml:space="preserve"> New London-Spicer Sr.</t>
  </si>
  <si>
    <t>New London, Minnesota, USA</t>
  </si>
  <si>
    <t>Rubberband</t>
  </si>
  <si>
    <t>2015 Lake Superior Regional - Excellence in Engineering Award sponsored by Delphi&lt;/p&gt;</t>
  </si>
  <si>
    <t xml:space="preserve">Digi-Key </t>
  </si>
  <si>
    <t xml:space="preserve"> Lincoln Senior High</t>
  </si>
  <si>
    <t>Thief River Falls, Minnesota, USA</t>
  </si>
  <si>
    <t>Lopez</t>
  </si>
  <si>
    <t>2014 Lake Superior Regional - Imagery Award in honor of Jack Kamen&lt;/p&gt;</t>
  </si>
  <si>
    <t xml:space="preserve">BTD Mfg/TEAM Industries/arvig/Tri-State Manufacturer's Association </t>
  </si>
  <si>
    <t xml:space="preserve"> Detroit Lakes Senior High</t>
  </si>
  <si>
    <t>Detroit Lakes, Minnesota, USA</t>
  </si>
  <si>
    <t>Tower Of Terror-2015  Smokescreen2014  The Hulk2013  The Tank2012  The Truck2011</t>
  </si>
  <si>
    <t>Spingarn Senior High School</t>
  </si>
  <si>
    <t xml:space="preserve">The Boeing Company &amp; District of Columbia Public Schools </t>
  </si>
  <si>
    <t xml:space="preserve"> Spingarn Senior High School</t>
  </si>
  <si>
    <t xml:space="preserve">Chase Machine and Engineering / IGUS / Airline Hydraulics Corporation / National Grid </t>
  </si>
  <si>
    <t>2014 Rhode Island District Event - Judges Award&lt;/p&gt;</t>
  </si>
  <si>
    <t>VBots</t>
  </si>
  <si>
    <t xml:space="preserve">DeVry University / Castle Steel </t>
  </si>
  <si>
    <t xml:space="preserve"> Sunnyslope High School</t>
  </si>
  <si>
    <t xml:space="preserve">TWC </t>
  </si>
  <si>
    <t xml:space="preserve"> Harmony Science Academy - Dallas</t>
  </si>
  <si>
    <t xml:space="preserve">Bechtel/BOEING/Lockheed Martin/LEIDOS </t>
  </si>
  <si>
    <t xml:space="preserve"> Clarksburg High</t>
  </si>
  <si>
    <t>Clarksburg, Maryland, USA</t>
  </si>
  <si>
    <t>Phase 6 Coyote</t>
  </si>
  <si>
    <t xml:space="preserve">The Boeing Company / Speedline Technologies / Camdenton R-III Afterschool Services / Nihon Superior / STEMfinity / Metaltech / 4H / Community Foundation of the Lake / Pirate's Point </t>
  </si>
  <si>
    <t xml:space="preserve"> Camdenton High</t>
  </si>
  <si>
    <t>Camdenton, Missouri, USA</t>
  </si>
  <si>
    <t>Rackem Stackem</t>
  </si>
  <si>
    <t>2014 Central Illinois Regional - Industrial Safety Award sponsored by Underwriters Laboratories&lt;/p&gt;2014 St. Louis Regional - Regional Chairman's Award&lt;/p&gt;2014 St. Louis Regional - Regional Winner&lt;/p&gt;2014 St. Louis Regional - FIRST Dean's List Finalist&lt;/p&gt;2015 Arkansas Rock City Regional - Regional Chairman's Award&lt;/p&gt;2015 Arkansas Rock City Regional - Industrial Safety Award sponsored by Underwriters Laboratories&lt;/p&gt;2015 St. Louis Regional - Quality Award sponsored by Motorola&lt;/p&gt;2015 St. Louis Regional - Industrial Safety Award sponsored by Underwriters Laboratories&lt;/p&gt;</t>
  </si>
  <si>
    <t xml:space="preserve">NASA/The Bezos Family Foundation/Lasersmith/Autodesk/Platt Electric/PTC </t>
  </si>
  <si>
    <t xml:space="preserve">ExxonMobil / QEP  / EOG Resources / Wyoming NASA Space Grant Consortium / Chevron / Ross' Welding / Sublette County Fair Board </t>
  </si>
  <si>
    <t>Big Piney, Wyoming, USA</t>
  </si>
  <si>
    <t>HandyMan</t>
  </si>
  <si>
    <t xml:space="preserve">ALSAM Foundation/Teradata/Bonneville Machine/Western States Metals </t>
  </si>
  <si>
    <t>Draper, Utah, USA</t>
  </si>
  <si>
    <t xml:space="preserve"> Lake of the Woods Secondary</t>
  </si>
  <si>
    <t>Baudette, Minnesota, USA</t>
  </si>
  <si>
    <t>Pi-rats</t>
  </si>
  <si>
    <t xml:space="preserve"> Park Center Ib World School</t>
  </si>
  <si>
    <t>Brooklyn Park, Minnesota, USA</t>
  </si>
  <si>
    <t xml:space="preserve">Benson High School </t>
  </si>
  <si>
    <t xml:space="preserve"> Benson Secondary</t>
  </si>
  <si>
    <t>Benson, Minnesota, USA</t>
  </si>
  <si>
    <t xml:space="preserve">Pentair Foundation/StoneL/Otter Tail Power </t>
  </si>
  <si>
    <t xml:space="preserve"> KENNEDY SECONDARY SCHOOL</t>
  </si>
  <si>
    <t>Fergus Falls, Minnesota, USA</t>
  </si>
  <si>
    <t>King of Sting</t>
  </si>
  <si>
    <t>2014 Minnesota North Star Regional - Innovation in Control Award sponsored by Rockwell Automation&lt;/p&gt;</t>
  </si>
  <si>
    <t xml:space="preserve">Pentair </t>
  </si>
  <si>
    <t xml:space="preserve"> Pine River Secondary</t>
  </si>
  <si>
    <t>Pine River, Minnesota, USA</t>
  </si>
  <si>
    <t xml:space="preserve">The Boeing Company / Riverside Unified School District LCAP funds / The Gifford family / University of California, Riverside </t>
  </si>
  <si>
    <t xml:space="preserve"> Polytechnic High</t>
  </si>
  <si>
    <t>Pol--Y</t>
  </si>
  <si>
    <t>Neon Knights</t>
  </si>
  <si>
    <t xml:space="preserve">Harris Manufacturing/Grundfos Pumps Mfg Corp/Scott H. Goishi, DDS &amp; CART </t>
  </si>
  <si>
    <t xml:space="preserve">The Pentair Foundation/Kitmasters/Industrial Finishing Services/Northwoods Electric/Central Minnesota Credit Union/ACE Hardware/The Stolee Family/Subway/Schmitz Body Paint and Repair </t>
  </si>
  <si>
    <t xml:space="preserve"> Perham Senior High</t>
  </si>
  <si>
    <t>Perham, Minnesota, USA</t>
  </si>
  <si>
    <t>ArrowBots</t>
  </si>
  <si>
    <t xml:space="preserve">Medtronics/Pizza Ranch-Pipestone </t>
  </si>
  <si>
    <t xml:space="preserve"> Pipestone Senior High</t>
  </si>
  <si>
    <t>Pipestone, Minnesota, USA</t>
  </si>
  <si>
    <t xml:space="preserve">Stratasys / Lake Region Medical / Exlar / Avtec Finishing / Joey Nova's Pizzeria </t>
  </si>
  <si>
    <t>2015 Minnesota 10000 Lakes Regional - Innovation in Control Award sponsored by Rockwell Automation&lt;/p&gt;</t>
  </si>
  <si>
    <t>Ortonville Secondary</t>
  </si>
  <si>
    <t>Ortonville, Minnesota, USA</t>
  </si>
  <si>
    <t>2014 Boilermaker Regional - Regional Winner&lt;/p&gt;</t>
  </si>
  <si>
    <t xml:space="preserve">GM Foundation/Munro &amp; Associates </t>
  </si>
  <si>
    <t>Clawson, Michigan, USA</t>
  </si>
  <si>
    <t>2014 Troy FIRST Robotics District Competition - Finalist&lt;/p&gt;2014 Troy FIRST Robotics District Competition - Team Spirit Award sponsored by Chrysler&lt;/p&gt;2014 Waterford FIRST Robotics District Competition - Industrial Safety Award sponsored by Underwriters Laboratories&lt;/p&gt;2015 FIM District - Southfield Event - Judges' Award&lt;/p&gt;</t>
  </si>
  <si>
    <t xml:space="preserve">Fresno Ideaworks / Everyday Healthcare / Michael McRee Farming / Extreme Communications </t>
  </si>
  <si>
    <t>Parkland Matador Robotics</t>
  </si>
  <si>
    <t xml:space="preserve">3M Commission/Texas Workforce Commission/Ysleta Independent School District </t>
  </si>
  <si>
    <t xml:space="preserve"> Parkland Hs</t>
  </si>
  <si>
    <t xml:space="preserve"> Ka'u High School</t>
  </si>
  <si>
    <t>Pahala, HI, USA</t>
  </si>
  <si>
    <t xml:space="preserve">K-3 Solution. Inc./Anderson Windows/Luray Caverns </t>
  </si>
  <si>
    <t>JHS Beavers</t>
  </si>
  <si>
    <t xml:space="preserve">NASA/Bezos Family Foundation </t>
  </si>
  <si>
    <t xml:space="preserve"> Jamaica High School</t>
  </si>
  <si>
    <t xml:space="preserve">The Boeing Company / Hamrock / RoboTerra / Moseys' Production Machinists / Hyundai Motors America / Raytheon / Applied Medical / Serra Laser / Will-Mann / SoCal Devs </t>
  </si>
  <si>
    <t xml:space="preserve"> Servite High School</t>
  </si>
  <si>
    <t>Gateway</t>
  </si>
  <si>
    <t>2014 Los Angeles Regional sponsored by The Roddenberry Foundation - Engineering Inspiration&lt;/p&gt;2015 Arizona West Regional - Regional Winners&lt;/p&gt;2015 Arizona West Regional - Excellence in Engineering Award sponsored by Delphi&lt;/p&gt;2015 Los Angeles Regional sponsored by The Roddenberry Foundation - Excellence in Engineering Award sponsored by Delphi&lt;/p&gt;2015 Los Angeles Regional sponsored by The Roddenberry Foundation - Woodie Flowers Finalist Award&lt;/p&gt;2015 Chezy Champs - Programming Award&lt;/p&gt;2015 Curie Division - Quality Award sponsored by Motorola&lt;/p&gt;2015 Las Vegas Regional - Regional Finalists&lt;/p&gt;2015 Las Vegas Regional - Innovation in Control Award sponsored by Rockwell Automation&lt;/p&gt;</t>
  </si>
  <si>
    <t xml:space="preserve">Special Products and Manufacturing/Innovation First International/Metroplex Women's Care/The Boeing Company/Dell/Texas Workforce Commission/FIRST in Texas/Rockwall Independent School District </t>
  </si>
  <si>
    <t xml:space="preserve"> Rockwall-Heath H S</t>
  </si>
  <si>
    <t>Heath, Texas, USA</t>
  </si>
  <si>
    <t>War Hawk</t>
  </si>
  <si>
    <t>2014 Colorado Regional - Regional Winner&lt;/p&gt;2014 Colorado Regional - Innovation in Control Award sponsored by Rockwell Automation&lt;/p&gt;2015 Bayou Regional - Innovation in Control Award sponsored by Rockwell Automation&lt;/p&gt;2015 Newton Division - Innovation in Control Award sponsored by Rockwell Automation&lt;/p&gt;2015 Hub City Regional - Regional Winners&lt;/p&gt;2015 Hub City Regional - Excellence in Engineering Award sponsored by Delphi&lt;/p&gt;2015 Hub City Regional - FIRST Dean's List Finalist Award&lt;/p&gt;</t>
  </si>
  <si>
    <t>KB-BOT</t>
  </si>
  <si>
    <t xml:space="preserve">NASA/Platt Electric/Dreyer Insurance Agency </t>
  </si>
  <si>
    <t xml:space="preserve"> Klamath Basin Robotics</t>
  </si>
  <si>
    <t xml:space="preserve">Medtronics </t>
  </si>
  <si>
    <t xml:space="preserve"> Bugonaygeshig School</t>
  </si>
  <si>
    <t>Bena, MN, USA</t>
  </si>
  <si>
    <t xml:space="preserve">3M / Packaging Machine Manufacturers Consortium </t>
  </si>
  <si>
    <t>Alexandria, Minnesota, USA</t>
  </si>
  <si>
    <t>2014 Lake Superior Regional - Regional Finalist&lt;/p&gt;2014 Lake Superior Regional - Excellence in Engineering Award sponsored by Delphi&lt;/p&gt;2014 Minnesota 10000 Lakes Regional - Regional Chairman's Award&lt;/p&gt;2014 Minnesota 10000 Lakes Regional - Regional Winner&lt;/p&gt;2015 Minnesota 10000 Lakes Regional - Team Spirit Award sponsored by Chrysler&lt;/p&gt;</t>
  </si>
  <si>
    <t xml:space="preserve">Clifton Public Schools / Hobin Construction / The Warehouse @ 308 Colfax / Hobin dot Engineering / Montclair Society of Engineers / National Defense Education Program &amp; Picatinny Arsenal / Mustang Pride / Clifton Education Association / Syracuse Signs / Solve a Crime Games / The Starr Foundation / KendalTech / Keith Hobin Design / Donorschoose.org / Burlington Coat Factory / ExxonMobil / Think It Up.org / KIA Motors / Dewar Family / Solid Ground Systems, Inc / Business Partners on Colfax Ave / Fed-Ex / SOLIDWORKS / Friends of the Mechanical Mustangs </t>
  </si>
  <si>
    <t xml:space="preserve"> Clifton High</t>
  </si>
  <si>
    <t>The Scorpion aka Tom the Giraffe</t>
  </si>
  <si>
    <t>2014 Mid-Atlantic Robotics FRC Region Championship - Imagery Award in honor of Jack Kamen&lt;/p&gt;2014 MAR FIRST Robotics Bridgewater-Raritan District Competition - Finalist&lt;/p&gt;2014 MAR FIRST Robotics Clifton District Competition - Excellence in Engineering Award sponsored by Delphi&lt;/p&gt;2014 MAR FIRST Robotics Mt. Olive District Competition - Imagery Award in honor of Jack Kamen&lt;/p&gt;2015 NE District - Waterbury Event - Creativity Award sponsored by Xerox&lt;/p&gt;2015 MAR District - North Brunswick Event - District Engineering Inspiration Award&lt;/p&gt;2015 Alamo Regional sponsored by Rackspace Hosting - Innovation in Control Award sponsored by Rockwell Automation&lt;/p&gt;</t>
  </si>
  <si>
    <t xml:space="preserve">VESi / TradeMarc Premium Sign &amp; Display </t>
  </si>
  <si>
    <t xml:space="preserve"> TIMBERLAKE SENIOR HIGH SCHOOL</t>
  </si>
  <si>
    <t xml:space="preserve">Tel-Aviv Municipality/PTC/Alumayer/Gal-Esh/Jet-Laser </t>
  </si>
  <si>
    <t xml:space="preserve"> Ironi Daled</t>
  </si>
  <si>
    <t>Delrin</t>
  </si>
  <si>
    <t>2014 Israel Regional - Regional Winner&lt;/p&gt;2014 Israel Regional - FIRST Dean's List Finalist&lt;/p&gt;2015 Israel Regional - Industrial Design Award sponsored by General Motors&lt;/p&gt;</t>
  </si>
  <si>
    <t>Q &amp; E Robotics</t>
  </si>
  <si>
    <t xml:space="preserve">Quest for Excellence </t>
  </si>
  <si>
    <t xml:space="preserve"> Hollandale School District</t>
  </si>
  <si>
    <t>Hollandale , MS, USA</t>
  </si>
  <si>
    <t xml:space="preserve">GCPS/Jackson EMC/Renesas/Adams Custom Cars/Cisco </t>
  </si>
  <si>
    <t xml:space="preserve"> Gwinnett School of Mathematics- Science and Techno</t>
  </si>
  <si>
    <t>Lawrenceville, Georgia, USA</t>
  </si>
  <si>
    <t>2014 Peachtree Regional - Regional Finalist&lt;/p&gt;</t>
  </si>
  <si>
    <t xml:space="preserve">National Space Club / Elks Lodge #1648 / AUVSI, Pathfinders Chapter / Advantage Storage </t>
  </si>
  <si>
    <t xml:space="preserve"> Virgil Grissom High Sch</t>
  </si>
  <si>
    <t xml:space="preserve">2015 FRC Hardship Grant / 3M </t>
  </si>
  <si>
    <t xml:space="preserve"> EASTSIDE MEMORIAL GREEN TECH H S</t>
  </si>
  <si>
    <t>2014 Alamo Regional sponsored by Rackspace Hosting - Volunteer of the Year&lt;/p&gt;</t>
  </si>
  <si>
    <t xml:space="preserve">Resolution Copper Company/Science Foundation Arizona &amp; Superior Senior High School &amp; Superior Senior High School </t>
  </si>
  <si>
    <t xml:space="preserve"> Cobre Valley Central Programs</t>
  </si>
  <si>
    <t>Superior, Arizona, USA</t>
  </si>
  <si>
    <t xml:space="preserve">General Motors/The FCA Foundation/The State of Michigan/Skyline High School/Maker Works/D. Louis Weir Law Firm </t>
  </si>
  <si>
    <t>2014 Howell FIRST Robotics District Competition - Judges Award&lt;/p&gt;2014 Livonia FIRST Robotics District Competition - Imagery Award in honor of Jack Kamen&lt;/p&gt;2015 FIM District - Bedford Event - Industrial Design Award sponsored by General Motors&lt;/p&gt;2015 FIM District - Woodhaven Event - Excellence in Engineering Award sponsored by Delphi&lt;/p&gt;2015 FIM District - Howell Event - District Engineering Inspiration Award&lt;/p&gt;</t>
  </si>
  <si>
    <t xml:space="preserve">Litchfield School District/Schneider Electric/Atrium Maquet Getinge Group/BAE SYSTEMS/Continental Paving/Robinson Precision Tool </t>
  </si>
  <si>
    <t>Litchfield, New Hampshire, USA</t>
  </si>
  <si>
    <t>2014 Granite State District Event - Winner&lt;/p&gt;</t>
  </si>
  <si>
    <t xml:space="preserve">PAST Foundation / Honda / AEP / Boeing / Raising Cane's  / Metro PTSO / CORI / Ohio State University </t>
  </si>
  <si>
    <t xml:space="preserve"> Metro Early College </t>
  </si>
  <si>
    <t>2014 Queen City Regional - Woodie Flowers Finalist Award&lt;/p&gt;2015 Queen City Regional - Regional Engineering Inspiration Award&lt;/p&gt;2015 Greater Pittsburgh Regional - Judges' Award&lt;/p&gt;</t>
  </si>
  <si>
    <t>Valle Verde Robotics</t>
  </si>
  <si>
    <t>Math Club Chaos Order</t>
  </si>
  <si>
    <t>DATC</t>
  </si>
  <si>
    <t xml:space="preserve"> Davis Applied Technology College</t>
  </si>
  <si>
    <t>Kaysville, UT, USA</t>
  </si>
  <si>
    <t xml:space="preserve">Comcast NBCUniversal/Walt Disney Imagineering/Entertainment Partners/Ease Entertainment Services/PDG Consulting/Xavient Information Systems/King Relocation Services </t>
  </si>
  <si>
    <t xml:space="preserve"> North Hollywood Senior High</t>
  </si>
  <si>
    <t>North Hollywood, California, USA</t>
  </si>
  <si>
    <t>Wildbots</t>
  </si>
  <si>
    <t xml:space="preserve">Lockheed Martin/WIT Foundation/Camden Roundtable </t>
  </si>
  <si>
    <t>Kingsland, Georgia, USA</t>
  </si>
  <si>
    <t>Al Paca</t>
  </si>
  <si>
    <t>2015 Georgia Southern Classic Regional - Team Spirit Award sponsored by Chrysler&lt;/p&gt;</t>
  </si>
  <si>
    <t xml:space="preserve">The Boeing Company/Orchard Farm School District/LMI/Patriot Machines/Lavy's Welding/Master Halco/Semke Forensic/Xi, Inc/Molly O's Chili Shack/Hico Balloons/Landco Construction Compnay/World Class Auto Repair/The Kipp Family/Ameren Missouri </t>
  </si>
  <si>
    <t xml:space="preserve"> Orchard Farm Sr. High</t>
  </si>
  <si>
    <t>St. Charles, Missouri, USA</t>
  </si>
  <si>
    <t xml:space="preserve">United Therapeutics Corporation / PTC / UNC-Chapel Hill School of Education / UNC-Chapel Hill Facilities Services </t>
  </si>
  <si>
    <t>Chapel Hill, North Carolina, USA</t>
  </si>
  <si>
    <t>HustlerTech</t>
  </si>
  <si>
    <t xml:space="preserve">Mainstream Engineering/NASA &amp; Central Catholic High School </t>
  </si>
  <si>
    <t xml:space="preserve"> Palm Bay Municipal Charter High School</t>
  </si>
  <si>
    <t xml:space="preserve"> Julesburg High School</t>
  </si>
  <si>
    <t>Julesburg, CO, USA</t>
  </si>
  <si>
    <t>Cy-Borgs</t>
  </si>
  <si>
    <t xml:space="preserve">Texas Workforce Commission/FIRST in Texas/Parents for the Encouragement of STEM/Schlumberger/MIT Club of South Texas/The Cisar  Family/BP/Shell/ASME/Chevron </t>
  </si>
  <si>
    <t xml:space="preserve"> Cypress Ranch H S</t>
  </si>
  <si>
    <t>Cypress, Texas, USA</t>
  </si>
  <si>
    <t xml:space="preserve">SAIC </t>
  </si>
  <si>
    <t xml:space="preserve"> Swansboro High</t>
  </si>
  <si>
    <t>Swansboro, North Carolina, USA</t>
  </si>
  <si>
    <t xml:space="preserve">DOW Chemical/The Foundation for the EBR School System/LSU's Department of Engineering STEP Program/Moates.Net </t>
  </si>
  <si>
    <t>Baton Rouge, Louisiana, USA</t>
  </si>
  <si>
    <t>Ascendance</t>
  </si>
  <si>
    <t>2014 Bayou Regional - FIRST Dean's List Finalist&lt;/p&gt;2015 Bayou Regional - Regional Chairman's Award&lt;/p&gt;2015 Bayou Regional - Team Spirit Award sponsored by Chrysler&lt;/p&gt;2015 Bayou Regional - FIRST Dean's List Finalist Award&lt;/p&gt;2015 Bayou Regional - Volunteer of the Year&lt;/p&gt;</t>
  </si>
  <si>
    <t xml:space="preserve">Kfar-Yona Municipality/Gal-Kifuf/Dfus Gabi/Rotary Kfar-Yona/David Dabi </t>
  </si>
  <si>
    <t xml:space="preserve"> Ish Shalom</t>
  </si>
  <si>
    <t>Kfar Yona, HaMerkaz (Central), Israel</t>
  </si>
  <si>
    <t>Clark</t>
  </si>
  <si>
    <t>2014 Israel Regional - Excellence in Engineering Award sponsored by Delphi&lt;/p&gt;2015 Carson Division - Championship Subdivision Winner&lt;/p&gt;2015 Israel Regional - Regional Winners&lt;/p&gt;2015 Israel Regional - Excellence in Engineering Award sponsored by Delphi&lt;/p&gt;</t>
  </si>
  <si>
    <t xml:space="preserve">Union City Board of Education / All American Recycling Corp. - Vincent M. Ponte President / Picatinny STEM </t>
  </si>
  <si>
    <t>Union City, New Jersey, USA</t>
  </si>
  <si>
    <t>Talon VI</t>
  </si>
  <si>
    <t>2014 MAR FIRST Robotics Mt. Olive District Competition - Gracious Professionalism? Award sponsored by Johnson &amp; Johnson&lt;/p&gt;2015 MAR District - Mt. Olive Event - Entrepreneurship Award sponsored by Kleiner Perkins Caufield and Byers&lt;/p&gt;2015 MAR District - North Brunswick Event - District Event Winner&lt;/p&gt;2015 MAR District - North Brunswick Event - Imagery Award in honor of Jack Kamen&lt;/p&gt;</t>
  </si>
  <si>
    <t xml:space="preserve">BAE Systems/Teradata/Qualcomm/SolidWorks/General Atomics/3D Systems and the Coca Cola Company </t>
  </si>
  <si>
    <t xml:space="preserve"> Westview High</t>
  </si>
  <si>
    <t>OP-Bot</t>
  </si>
  <si>
    <t>2015 San Diego Regional - FIRST Dean's List Finalist Award&lt;/p&gt;</t>
  </si>
  <si>
    <t>HSA-Recon</t>
  </si>
  <si>
    <t>Harmony Science Academy-Laredo</t>
  </si>
  <si>
    <t>LAREDO, TX, USA</t>
  </si>
  <si>
    <t xml:space="preserve">Caterpillar Inc/GE Volunteers/Fayette County Board of Education/jcpenney/The Rotary Club of Peachtree City/Fayette County Chamber of Commerce &amp; Fayette County High School &amp; Whitewater High School &amp; Starrs Mill High School &amp; Sandy Creek High School </t>
  </si>
  <si>
    <t xml:space="preserve"> Mcintosh High School</t>
  </si>
  <si>
    <t>Fayetteville, Georgia, USA</t>
  </si>
  <si>
    <t xml:space="preserve">University of the Incarnate Word / FIRST in Texas - Dell Grant </t>
  </si>
  <si>
    <t xml:space="preserve"> St Anthony Catholic High School</t>
  </si>
  <si>
    <t>Kamikaze Comets</t>
  </si>
  <si>
    <t xml:space="preserve"> Asheboro High School</t>
  </si>
  <si>
    <t>Asheboro, NC, USA</t>
  </si>
  <si>
    <t xml:space="preserve">AEP Southwestern Electric Power Company/Ronald McDonald House Charities </t>
  </si>
  <si>
    <t xml:space="preserve"> Texas H S</t>
  </si>
  <si>
    <t>Texarkana, Texas, USA</t>
  </si>
  <si>
    <t xml:space="preserve">SRT/Bashiri Work tools/Rashi Foundation </t>
  </si>
  <si>
    <t xml:space="preserve"> The Air Force Technological College</t>
  </si>
  <si>
    <t>Beer-Sheva, D, Israel</t>
  </si>
  <si>
    <t>Flaming Monkeys 4-H Robotics Club</t>
  </si>
  <si>
    <t xml:space="preserve">Belvidere Township / Community Foundation of Northern Illinois / United Technologies Corp / Best Buy Children's Foundation / Woodward / Chrysler Foundation </t>
  </si>
  <si>
    <t xml:space="preserve"> Boone County Extension</t>
  </si>
  <si>
    <t>Belvidere, Illinois, USA</t>
  </si>
  <si>
    <t>2014 Central Illinois Regional - Imagery Award in honor of Jack Kamen&lt;/p&gt;2015 Midwest Regional - Imagery Award in honor of Jack Kamen&lt;/p&gt;</t>
  </si>
  <si>
    <t>Freer Robotics Team</t>
  </si>
  <si>
    <t>Freer STEM Academy</t>
  </si>
  <si>
    <t>Freer, TX, USA</t>
  </si>
  <si>
    <t xml:space="preserve">Mabe / Bombardier Aerospace Mexico / Coca Cola / Grupo Salinas / Fundacion Azteca / Navex / Red Cross / United Nations / Lego Education / Foundation For a Drug Free World </t>
  </si>
  <si>
    <t xml:space="preserve"> Tec de Monterrey</t>
  </si>
  <si>
    <t>Queretaro, QuerÃ©taro, Mexico</t>
  </si>
  <si>
    <t>El Taco</t>
  </si>
  <si>
    <t>2014 South Florida Regional  - Regional Chairman's Award&lt;/p&gt;2015 Colorado Regional - Industrial Safety Award sponsored by Underwriters Laboratories&lt;/p&gt;2015 Colorado Regional - Entrepreneurship Award sponsored by Kleiner Perkins Caufield and Byers&lt;/p&gt;2015 Mexico City Regional - FIRST Dean's List Finalist Award&lt;/p&gt;</t>
  </si>
  <si>
    <t>Purple Vipers</t>
  </si>
  <si>
    <t xml:space="preserve">Lockheed-Martin/L-3 Link Simulation and Training </t>
  </si>
  <si>
    <t xml:space="preserve"> Summit International Preparatory</t>
  </si>
  <si>
    <t>Arlington, Texas, USA</t>
  </si>
  <si>
    <t xml:space="preserve">GE Lighting </t>
  </si>
  <si>
    <t xml:space="preserve"> Mc^2 Stem High School</t>
  </si>
  <si>
    <t>Recyclopse</t>
  </si>
  <si>
    <t xml:space="preserve">Rattunde Corporation/Precision Aerospace/Precision Metal Forming Association/Michigan Department of Education/Dematic/Enterprise Tool and Die/Performance Software </t>
  </si>
  <si>
    <t xml:space="preserve"> Forest Hills School District</t>
  </si>
  <si>
    <t>2014 Lansing FIRST Robotics District Competition - Creativity Award sponsored by Xerox&lt;/p&gt;2015 FIM District - West Michigan Event - Team Spirit Award sponsored by Chrysler&lt;/p&gt;</t>
  </si>
  <si>
    <t>Y.T.P.T - J.E.T.S</t>
  </si>
  <si>
    <t xml:space="preserve"> Yeshivat Petach Tikva</t>
  </si>
  <si>
    <t xml:space="preserve">NDEP/SPAWAR/BAE Systems -Norfolk Ship Repair/DACS INC/Hampton Roads Technology Council/Norfolk State University </t>
  </si>
  <si>
    <t xml:space="preserve"> Churchland High</t>
  </si>
  <si>
    <t>Portsmouth, Virginia, USA</t>
  </si>
  <si>
    <t xml:space="preserve">Fondation pour les ├⌐l├¿ves de la commission scolaire de la region de Sherbrooke/Bombardier/BRP/FIRST Quebec/Sherbrooke University/CEGEP de Sherbrooke/CSRS/La Mont├⌐e (Le Ber)  High School/Set 47/Ball/Guy Hardy - D├⌐put├⌐ provincial de St-Francois/Club Optimiste de Sherbrooke/Media-5/Colma-Tech-Fissures/Enerkem/La Fondation Le Ber/Domtar/Depanneur l'urgence Orford/Virtaweb/├ëlectronique Raybel /Pierre-Luc Dusseault-D├⌐put├⌐ f├⌐d├⌐ral de Sherbrooke/Normandin/Geratek/Margitek, Entrepreneur g├⌐n├⌐ral/Provigo St├⌐phane Tremblay/IGA Extra Couture/Alain Haddad Familiprix Sherbrooke/Patrick Boislard/HyperShell/Batterie Expert/Marcel Dufresne/Michel Dufresne, Urbaniste/R├⌐mi Demers/Timber Mart/Electro-5/Cherbourg </t>
  </si>
  <si>
    <t xml:space="preserve"> La Mont├⌐e </t>
  </si>
  <si>
    <t>2014 Greater Toronto East Regional  - Industrial Safety Award sponsored by Underwriters Laboratories&lt;/p&gt;2014 Greater Toronto East Regional  - Creativity Award sponsored by Xerox&lt;/p&gt;2014 Festival de Robotique FRC a Montreal Regional - Regional Winner&lt;/p&gt;2014 Festival de Robotique FRC a Montreal Regional - Excellence in Engineering Award sponsored by Delphi&lt;/p&gt;2015 Greater Toronto Central Regional - Industrial Safety Award sponsored by Underwriters Laboratories&lt;/p&gt;2015 FRC Festival de Robotique - Montreal Regional - Regional Winners&lt;/p&gt;2015 FRC Festival de Robotique - Montreal Regional - Industrial Design Award sponsored by General Motors&lt;/p&gt;2015 FRC Festival de Robotique - Montreal Regional - Industrial Safety Award sponsored by Underwriters Laboratories&lt;/p&gt;</t>
  </si>
  <si>
    <t>Shenandoah Valley Gov. Sch.</t>
  </si>
  <si>
    <t>Fishersville, Virginia, USA</t>
  </si>
  <si>
    <t xml:space="preserve">GE Volunteers of GE Healthcare </t>
  </si>
  <si>
    <t xml:space="preserve"> Northwest Secondary School</t>
  </si>
  <si>
    <t>Energized for STEM Academy, Inc. HS West</t>
  </si>
  <si>
    <t>Panhandle Pirates</t>
  </si>
  <si>
    <t xml:space="preserve">West Texas Rock Resources/FIRST in TEXAS/Ludlum Measurement/Napa Auto Parts/Central Fasteners </t>
  </si>
  <si>
    <t xml:space="preserve"> Roscoe Collegiate H S</t>
  </si>
  <si>
    <t>Roscoe, Texas, USA</t>
  </si>
  <si>
    <t>Plowbot V</t>
  </si>
  <si>
    <t>col</t>
  </si>
  <si>
    <t>Circle of Life Survival School</t>
  </si>
  <si>
    <t>White Earth, Minnesota, USA</t>
  </si>
  <si>
    <t>Spirit of the United Neretva</t>
  </si>
  <si>
    <t xml:space="preserve">SPARK.business park </t>
  </si>
  <si>
    <t xml:space="preserve"> UWC Mostar</t>
  </si>
  <si>
    <t>Mostar, Hercegova?ko-neretvanski kanton, Bosnia-Herzegovina</t>
  </si>
  <si>
    <t>TIGERS</t>
  </si>
  <si>
    <t xml:space="preserve"> Harmony Science Academy North Austin</t>
  </si>
  <si>
    <t>Pflugerville, TX, USA</t>
  </si>
  <si>
    <t xml:space="preserve">Texas Workforce Commission/US FIRST - 2015 FRC Hardship Grant </t>
  </si>
  <si>
    <t xml:space="preserve"> Jack E Singley Academy</t>
  </si>
  <si>
    <t>Irving, Texas, USA</t>
  </si>
  <si>
    <t>The Bonds ThunderBolts</t>
  </si>
  <si>
    <t xml:space="preserve">Bosch Rexroth &amp; J. Harley Bonds Career Center </t>
  </si>
  <si>
    <t xml:space="preserve"> Greenville County Schools</t>
  </si>
  <si>
    <t xml:space="preserve">NASA/InCadence/White Dog Farm/Dell/Highland School/Ledo Pizza/SiteWhirks/Aerojet Rocketdyne/Seneca Resources/Piedmont Press/Mulford Mediation/Blaze Broadband/The Hazel Family/The Hewitt Family/The Simon Family </t>
  </si>
  <si>
    <t>Warrenton, Virginia, USA</t>
  </si>
  <si>
    <t>2014 Chesapeake Regional - Innovation in Control Award sponsored by Rockwell Automation&lt;/p&gt;2015 Greater DC Regional - Creativity Award sponsored by Xerox&lt;/p&gt;</t>
  </si>
  <si>
    <t xml:space="preserve">Lower Valley Energy/The Wort Hotel/American Legion/Emerg+A+Care/University of Wyoming NASA Space Consortium/Jackson Hole Rotary Supper Club Foundation/Domino's/Epsilon Technology/Teton County School District </t>
  </si>
  <si>
    <t>Jackson, Wyoming, USA</t>
  </si>
  <si>
    <t>2015 Utah Regional - Innovation in Control Award sponsored by Rockwell Automation&lt;/p&gt;</t>
  </si>
  <si>
    <t xml:space="preserve"> Newtonbrook S.S.</t>
  </si>
  <si>
    <t xml:space="preserve">Lowes Home Improvement / Harris Corporation / Brevard Schools Foundation / jcpenney </t>
  </si>
  <si>
    <t xml:space="preserve">FIRST / The Houston Endowment, Inc. / Orange County Building Material / M &amp; D Supply / Sonic Drive In / Hardin County Rotary Club / Metco Machine &amp; Repair &amp; Lumberton High School </t>
  </si>
  <si>
    <t xml:space="preserve"> Lumberton High School Robotics Club</t>
  </si>
  <si>
    <t>Lumberton, TX, USA</t>
  </si>
  <si>
    <t>OD-BS</t>
  </si>
  <si>
    <t xml:space="preserve"> Ort Dati Beit Shean</t>
  </si>
  <si>
    <t>Beit-Shean, Z, Israel</t>
  </si>
  <si>
    <t>M├⌐cani-Wolf</t>
  </si>
  <si>
    <t xml:space="preserve">La famille Beaudoin / Valero  / ├ëcole des m├⌐tiers de l'horticulture / CSDM / CSC </t>
  </si>
  <si>
    <t xml:space="preserve"> Ecole Pierre-Dupuy</t>
  </si>
  <si>
    <t>Alchesay Falcon Team</t>
  </si>
  <si>
    <t xml:space="preserve">Resolution Copper Company </t>
  </si>
  <si>
    <t xml:space="preserve"> Alchesay High School</t>
  </si>
  <si>
    <t xml:space="preserve">Kohler Co./Manitowoc Crane/Vollrath Co./Broadwind Energy/GKN/Baileigh Industrial/Spancrete </t>
  </si>
  <si>
    <t xml:space="preserve"> Valders High</t>
  </si>
  <si>
    <t>Valders, Wisconsin, USA</t>
  </si>
  <si>
    <t>Les B├⌐liers</t>
  </si>
  <si>
    <t xml:space="preserve">Hydro Qu├⌐bec/CSPI </t>
  </si>
  <si>
    <t xml:space="preserve"> Ecole Henri-Bourassa</t>
  </si>
  <si>
    <t>Le B├⌐lier</t>
  </si>
  <si>
    <t>2014 Festival de Robotique FRC a Montreal Regional - Regional Finalist&lt;/p&gt;2014 Festival de Robotique FRC a Montreal Regional - Woodie Flowers Finalist Award&lt;/p&gt;</t>
  </si>
  <si>
    <t>makif omer</t>
  </si>
  <si>
    <t xml:space="preserve"> makif omer</t>
  </si>
  <si>
    <t>omer, D, Israel</t>
  </si>
  <si>
    <t>Sunset BisonBots</t>
  </si>
  <si>
    <t xml:space="preserve"> Sunset HIgh School</t>
  </si>
  <si>
    <t>RoboticST</t>
  </si>
  <si>
    <t xml:space="preserve">milouot / Iscar / A.Z industries / SRT </t>
  </si>
  <si>
    <t xml:space="preserve"> sulam tzor</t>
  </si>
  <si>
    <t>gesher haziv, Z, Israel</t>
  </si>
  <si>
    <t xml:space="preserve">Hydro Qu├⌐bec/Fusion Jeunesse/UTC/CSC/CSDM </t>
  </si>
  <si>
    <t xml:space="preserve"> ├ëcole St-Henri</t>
  </si>
  <si>
    <t>2014 Greater Toronto East Regional  - Innovation in Control Award sponsored by Rockwell Automation&lt;/p&gt;2014 Festival de Robotique FRC a Montreal Regional - Regional Chairman's Award&lt;/p&gt;2014 Festival de Robotique FRC a Montreal Regional - Innovation in Control Award sponsored by Rockwell Automation&lt;/p&gt;2014 Festival de Robotique FRC a Montreal Regional - FIRST Dean's List Finalist&lt;/p&gt;2015 FRC Festival de Robotique - Montreal Regional - Woodie Flowers Finalist Award&lt;/p&gt;</t>
  </si>
  <si>
    <t xml:space="preserve">CGI/Fusion Jeunesse/Polytechnique/CSDM </t>
  </si>
  <si>
    <t xml:space="preserve"> Ecole Honor├⌐-Mercier</t>
  </si>
  <si>
    <t>2014 Festival de Robotique FRC a Montreal Regional - Regional Finalist&lt;/p&gt;2014 Festival de Robotique FRC a Montreal Regional - Creativity Award sponsored by Xerox&lt;/p&gt;</t>
  </si>
  <si>
    <t xml:space="preserve">Flash/Aharon Yosef/BrainPOP </t>
  </si>
  <si>
    <t>Gan Yavne, HaMerkaz (Central), Israel</t>
  </si>
  <si>
    <t>2014 Israel Regional - Entrepreneurship Award sponsored by Kleiner Perkins Caufield and Byers&lt;/p&gt;</t>
  </si>
  <si>
    <t>TEC Tigers</t>
  </si>
  <si>
    <t xml:space="preserve">Tec Foundation/Chesapeake Pediatrics/NASA- Wallops Island/Wicomico Partnership for Families and Children/First Shore Federal Savings and Loans Associates/Wicomico County BOE/Mader Systems Consulting/JBug Exterminator/Futuristic Computer Consulting/D3 Corp &amp; Parkside High School - CTE </t>
  </si>
  <si>
    <t xml:space="preserve"> Wicomico County Tec Hub</t>
  </si>
  <si>
    <t>Salisbury, Maryland, USA</t>
  </si>
  <si>
    <t>This End Up""</t>
  </si>
  <si>
    <t>ANATOLIAN EAGLEBOTS</t>
  </si>
  <si>
    <t xml:space="preserve">MESA YAPI / BORDRILL  / DEK├£P / TEVFIK FIKRETLILER BIRLIGI </t>
  </si>
  <si>
    <t xml:space="preserve"> TEVFIK FIKRET ANADOLU LISESI</t>
  </si>
  <si>
    <t>Ankara, Ankara, Turkey</t>
  </si>
  <si>
    <t>DEVRIM 5</t>
  </si>
  <si>
    <t>T-Robots</t>
  </si>
  <si>
    <t xml:space="preserve">jcpenney/Texas High School Project </t>
  </si>
  <si>
    <t xml:space="preserve">The Boeing Company/Microsoft </t>
  </si>
  <si>
    <t xml:space="preserve"> Puyallup High School</t>
  </si>
  <si>
    <t>Puyallup , Washington, USA</t>
  </si>
  <si>
    <t>2014 Autodesk PNW FRC Championship - Regional Finalist&lt;/p&gt;2014 Autodesk PNW FRC Championship - Excellence in Engineering Award sponsored by Delphi&lt;/p&gt;2014 PNW FIRST Robotics Auburn Mountainview District Event - Finalist&lt;/p&gt;2014 PNW FIRST Robotics Auburn Mountainview District Event - Excellence in Engineering Award sponsored by Delphi&lt;/p&gt;2015 PNW District - Auburn Event - Judges' Award&lt;/p&gt;</t>
  </si>
  <si>
    <t xml:space="preserve">Google &amp; Caldwell Career Center Middle College </t>
  </si>
  <si>
    <t xml:space="preserve"> Caldwell Early College High School</t>
  </si>
  <si>
    <t>Hudson, NC, USA</t>
  </si>
  <si>
    <t>Imperium Machinamentum</t>
  </si>
  <si>
    <t>St Theresa of Lisieux Catholic High School</t>
  </si>
  <si>
    <t xml:space="preserve">The Boeing Company / Monsanto Fund / NASA / LMI Aerospace </t>
  </si>
  <si>
    <t xml:space="preserve"> University City Sr. High</t>
  </si>
  <si>
    <t>University City, Missouri, USA</t>
  </si>
  <si>
    <t>Clawdia Robespierre</t>
  </si>
  <si>
    <t xml:space="preserve">University of Michigan-Michigan Engineering Zone/Detroit Public Schools/Ford Motor Company/Google/Toyota Motor Company/McNaughton-McKay Electric Company/DADARA/The Berg Family </t>
  </si>
  <si>
    <t xml:space="preserve"> King High School</t>
  </si>
  <si>
    <t xml:space="preserve"> Kettering-West Wing</t>
  </si>
  <si>
    <t>RCTC</t>
  </si>
  <si>
    <t xml:space="preserve">SRT &amp; A. Philip Randolph Career </t>
  </si>
  <si>
    <t xml:space="preserve">Jervis B. Webb Company/Advanced Data Research Florida, Inc </t>
  </si>
  <si>
    <t xml:space="preserve"> Orchard Lake St. Mary's</t>
  </si>
  <si>
    <t>Orchard Lake, MI, USA</t>
  </si>
  <si>
    <t xml:space="preserve">Google/The Education Foundation of Caldwell County/Target </t>
  </si>
  <si>
    <t xml:space="preserve"> South Caldwell High</t>
  </si>
  <si>
    <t>Lenoir, North Carolina, USA</t>
  </si>
  <si>
    <t xml:space="preserve">Colorado Consortium for Earth and Space Science Education/United States Air Force Academy Research/Springs Fabrication </t>
  </si>
  <si>
    <t>Robo Bibb</t>
  </si>
  <si>
    <t xml:space="preserve"> Howard High school</t>
  </si>
  <si>
    <t xml:space="preserve">Nu Skin / McWane Ductile / Advanced Learning Center / STEM Action Center </t>
  </si>
  <si>
    <t xml:space="preserve"> MAPLE MOUNTAIN HIGH</t>
  </si>
  <si>
    <t>Spanish Fork, Utah, USA</t>
  </si>
  <si>
    <t>2014 Utah Regional - Regional Finalist&lt;/p&gt;2015 Utah Regional - Regional Finalists&lt;/p&gt;</t>
  </si>
  <si>
    <t>Ottoman RoboTecnics</t>
  </si>
  <si>
    <t xml:space="preserve">Caterpillar &amp; Emlak Konut Mimarsinan Lisesi </t>
  </si>
  <si>
    <t xml:space="preserve"> Ottoman RoboTecnics</t>
  </si>
  <si>
    <t xml:space="preserve">Pentair Corporation/Cummins Power Generation/Comcast </t>
  </si>
  <si>
    <t xml:space="preserve"> Mounds View Senior High</t>
  </si>
  <si>
    <t>Arden Hills, Minnesota, USA</t>
  </si>
  <si>
    <t xml:space="preserve">Jill and Stephen Petty/John Deere </t>
  </si>
  <si>
    <t>Against All Odds</t>
  </si>
  <si>
    <t>Boiling Point</t>
  </si>
  <si>
    <t xml:space="preserve">Texas High School Project / Lockheed Martin / Jcpenney / Texas Workforce Commission </t>
  </si>
  <si>
    <t xml:space="preserve"> Cedar Hill Collegaite High School</t>
  </si>
  <si>
    <t>Cedar Hill, TX, USA</t>
  </si>
  <si>
    <t>L.I.F.E.</t>
  </si>
  <si>
    <t xml:space="preserve">Motorola Solutions &amp;Comcast NBC Universal Telemundo </t>
  </si>
  <si>
    <t xml:space="preserve"> Terra Environmental Research Institute</t>
  </si>
  <si>
    <t>2014 South Florida Regional  - Industrial Safety Award sponsored by Underwriters Laboratories&lt;/p&gt;2014 Greater Pittsburgh Regional - Imagery Award in honor of Jack Kamen&lt;/p&gt;2015 Peachtree Regional - Team Spirit Award sponsored by Chrysler&lt;/p&gt;</t>
  </si>
  <si>
    <t>Team Intrepid</t>
  </si>
  <si>
    <t xml:space="preserve">Medtronic Inc./jcpenney </t>
  </si>
  <si>
    <t xml:space="preserve"> Horn Lake High School</t>
  </si>
  <si>
    <t>Horn Lake, MS, USA</t>
  </si>
  <si>
    <t>The Flo-Falcons</t>
  </si>
  <si>
    <t xml:space="preserve">FloDesign Wind Turbine Corp/Yield Management Corporation/Western New England College/Herbert Vieira/Mohammad Khosrowjerdi/Glenn Hanson/Elizabeth L George/William G Lyons III/Michael J Margolis DDS </t>
  </si>
  <si>
    <t xml:space="preserve"> Minnechaug Regional High School</t>
  </si>
  <si>
    <t>Wilbraham, MA, USA</t>
  </si>
  <si>
    <t xml:space="preserve">EOG Resources/Texas Workforce Commission/First in Texas/Frito Lay </t>
  </si>
  <si>
    <t xml:space="preserve">Bosch/FarmingtonPublic Schools/Paragon/General Motors/Dallas Industries/Ford Motor company/Nissan </t>
  </si>
  <si>
    <t>Farmington, Michigan, USA</t>
  </si>
  <si>
    <t>2014 Livonia FIRST Robotics District Competition - Entrepreneurship Award sponsored by Kleiner Perkins Caufield and Byers&lt;/p&gt;2014 Southfield FIRST Robotics District Competition - Imagery Award in honor of Jack Kamen&lt;/p&gt;2015 FIM District - Livonia Event - Entrepreneurship Award sponsored by Kleiner Perkins Caufield and Byers&lt;/p&gt;2015 FIM District - Waterford Event - Entrepreneurship Award sponsored by Kleiner Perkins Caufield and Byers&lt;/p&gt;</t>
  </si>
  <si>
    <t>The RAMS</t>
  </si>
  <si>
    <t xml:space="preserve">Jennings Memorial Foundation </t>
  </si>
  <si>
    <t>YCLA Eagles</t>
  </si>
  <si>
    <t xml:space="preserve">Boeing / PTC </t>
  </si>
  <si>
    <t xml:space="preserve"> Youth Connection Leadership Academy</t>
  </si>
  <si>
    <t xml:space="preserve">Chick-Fil-A/Fire &amp; Soul/Industrial Andons/Reed Prototype &amp; Model/2015 FRC Hardship Grant </t>
  </si>
  <si>
    <t xml:space="preserve"> Akins H S</t>
  </si>
  <si>
    <t>2014 Hub City Regional - Creativity Award sponsored by Xerox&lt;/p&gt;</t>
  </si>
  <si>
    <t xml:space="preserve">Kohler Co./Vollrath/Curt G. Joa, Inc./Will-Pemco/Advantage Prototype Systems/Bemis Manufacturing Company/PanelTEK LLC </t>
  </si>
  <si>
    <t xml:space="preserve"> Sheboygan Falls High</t>
  </si>
  <si>
    <t>Sheboygan Falls, Wisconsin, USA</t>
  </si>
  <si>
    <t>2014 Wisconsin Regional - Creativity Award sponsored by Xerox&lt;/p&gt;2015 Wisconsin Regional - Regional Finalists&lt;/p&gt;</t>
  </si>
  <si>
    <t xml:space="preserve">Alliance Bernstein/Hunter College High School PTA/Hunter College High School Alumnae </t>
  </si>
  <si>
    <t>Totis</t>
  </si>
  <si>
    <t>2014 Greater DC Regional - Excellence in Engineering Award sponsored by Delphi&lt;/p&gt;2014 New York City Regional - Industrial Design Award sponsored by General Motors&lt;/p&gt;2015 Greater DC Regional - Regional Winners&lt;/p&gt;2015 Greater DC Regional - Quality Award sponsored by Motorola&lt;/p&gt;2015 New York City Regional - Innovation in Control Award sponsored by Rockwell Automation&lt;/p&gt;</t>
  </si>
  <si>
    <t>Tachyon TECs</t>
  </si>
  <si>
    <t xml:space="preserve">St. Clair County Regional Educational Service Agency / Siemens Industry, Inc. / Britt Manufacturing </t>
  </si>
  <si>
    <t xml:space="preserve"> St. Clair County Technical Education Center</t>
  </si>
  <si>
    <t>Robo Champs</t>
  </si>
  <si>
    <t>Detroit Public Schools</t>
  </si>
  <si>
    <t>The Raider</t>
  </si>
  <si>
    <t>North Farmington High School</t>
  </si>
  <si>
    <t>Random Nuts</t>
  </si>
  <si>
    <t xml:space="preserve"> The Classical Academy</t>
  </si>
  <si>
    <t>The ANOMALY</t>
  </si>
  <si>
    <t xml:space="preserve">Robotics Institute of Maine / Pratt &amp; Whitney / NDEP / Portsmouth Naval Shipyard / General Dynamics / Corning Foundation / Caron Engineering </t>
  </si>
  <si>
    <t>Sanford, Maine, USA</t>
  </si>
  <si>
    <t>Dick Chainey</t>
  </si>
  <si>
    <t>2015 NE District - UNH Event - Creativity Award sponsored by Xerox&lt;/p&gt;</t>
  </si>
  <si>
    <t xml:space="preserve">Berrien Springs Public Schools/Premier Tool &amp; Die/American Electric Power/Eagle Technologies Group/Friends For Berrien Springs/F.O.P Lodge 96 </t>
  </si>
  <si>
    <t xml:space="preserve"> Berrien Springs High School</t>
  </si>
  <si>
    <t>Berrien Springs, Michigan, USA</t>
  </si>
  <si>
    <t>Billy Totes</t>
  </si>
  <si>
    <t>2015 FIM District - Gull Lake Event - District Event Finalist&lt;/p&gt;2015 FIM District - Gull Lake Event - Imagery Award in honor of Jack Kamen&lt;/p&gt;2015 FIM District - St. Joseph Event - District Event Winner&lt;/p&gt;2015 FIM District - St. Joseph Event - Quality Award sponsored by Motorola&lt;/p&gt;</t>
  </si>
  <si>
    <t xml:space="preserve">NASA/Society of Women Engineers (SWE)/Abbott Vascular </t>
  </si>
  <si>
    <t xml:space="preserve"> Temecula Preparatory</t>
  </si>
  <si>
    <t>Winchester, California, USA</t>
  </si>
  <si>
    <t xml:space="preserve">3M Company/Multifeeder Technology Inc./Silicon Computers </t>
  </si>
  <si>
    <t xml:space="preserve"> Mahtomedi Senior High</t>
  </si>
  <si>
    <t>Mahtomedi, Minnesota, USA</t>
  </si>
  <si>
    <t xml:space="preserve">The Boeing Company/Elixir Industries/Booz Allen Hamilton/Bechtel/Science Careers </t>
  </si>
  <si>
    <t xml:space="preserve">MJ Murdock Charitable Trust / NASA / jcpenney </t>
  </si>
  <si>
    <t xml:space="preserve"> Pocatello Chubbuck School District</t>
  </si>
  <si>
    <t xml:space="preserve">Lawton Public Schools/Oklahoma State Department of Education/National Defense Education Program /American Electric Power/Society of Women Engineers (SWE) </t>
  </si>
  <si>
    <t xml:space="preserve"> Macarthur Hs</t>
  </si>
  <si>
    <t>Lawton, Oklahoma, USA</t>
  </si>
  <si>
    <t>Tranquil Child</t>
  </si>
  <si>
    <t xml:space="preserve">Aalderink Electric/Gates Foundation/Lakeshore Arts Alliance </t>
  </si>
  <si>
    <t xml:space="preserve">United Therapeutics/Qualcomm/ATI Industrial Automation/Paragon </t>
  </si>
  <si>
    <t xml:space="preserve"> The Forge Initiative Inc.</t>
  </si>
  <si>
    <t>Cary, North Carolina, USA</t>
  </si>
  <si>
    <t>2015 Palmetto Regional - Judges' Award&lt;/p&gt;</t>
  </si>
  <si>
    <t xml:space="preserve">North Atlantic Industries Inc. </t>
  </si>
  <si>
    <t xml:space="preserve"> BRENTWOOD HIGH SCHOOL</t>
  </si>
  <si>
    <t>Brentwood , New York, USA</t>
  </si>
  <si>
    <t xml:space="preserve">Operation PEACCE Robotics </t>
  </si>
  <si>
    <t xml:space="preserve">United Technologies Corporation/AGR/Bodine  </t>
  </si>
  <si>
    <t>Bristol, Connecticut, USA</t>
  </si>
  <si>
    <t>2014 Southington District Event - Team Spirit Award sponsored by Chrysler&lt;/p&gt;2014 Pine Tree District Event - Quality Award sponsored by Motorola&lt;/p&gt;</t>
  </si>
  <si>
    <t>FERVOT</t>
  </si>
  <si>
    <t xml:space="preserve">Instituto Tecnol├│gico y de Estudios Superiores de Monterrey Campus Toluca/General Motors de M├⌐xico, S. de R.L. de C.V </t>
  </si>
  <si>
    <t xml:space="preserve"> Prepa TEC Toluca</t>
  </si>
  <si>
    <t>Red Neck Robotics</t>
  </si>
  <si>
    <t xml:space="preserve"> Salina Public School</t>
  </si>
  <si>
    <t>Salina, OK, USA</t>
  </si>
  <si>
    <t xml:space="preserve">United Technologies Corporation/Ensign Bickford </t>
  </si>
  <si>
    <t xml:space="preserve"> Simsbury High School</t>
  </si>
  <si>
    <t>Simsbury, Connecticut, USA</t>
  </si>
  <si>
    <t>Elvie</t>
  </si>
  <si>
    <t>2015 NE District - Hartford Event - District Event Finalist&lt;/p&gt;2015 NE District - Waterbury Event - District Event Winner&lt;/p&gt;</t>
  </si>
  <si>
    <t xml:space="preserve">Xerox/Tinker Air Force Base/Oklahoma State Department of Education/NDEP </t>
  </si>
  <si>
    <t xml:space="preserve"> Mustang Hs</t>
  </si>
  <si>
    <t>Mustang, Oklahoma, USA</t>
  </si>
  <si>
    <t>Vikings Robotics</t>
  </si>
  <si>
    <t xml:space="preserve">UTC/Raytheon/Friends of Nashoba </t>
  </si>
  <si>
    <t xml:space="preserve"> Nashoba Valley Tech H S</t>
  </si>
  <si>
    <t>Westford , Massachusetts, USA</t>
  </si>
  <si>
    <t>D8A Johnson</t>
  </si>
  <si>
    <t xml:space="preserve">Windham High School / NASA / BAE Systems / Veolia Environmental Services </t>
  </si>
  <si>
    <t xml:space="preserve"> Windup Robotics 4-H Club</t>
  </si>
  <si>
    <t>Windham, New Hampshire, USA</t>
  </si>
  <si>
    <t>Skip 5.5</t>
  </si>
  <si>
    <t>2014 Archimedes Division - Championship Winners&lt;/p&gt;2014 Northeastern University District Event - Winner&lt;/p&gt;2014 Northeastern University District Event - Engineering Inspiration&lt;/p&gt;2014 New England FRC Region Championship - Engineering Inspiration&lt;/p&gt;2014 UNH District Event - District Chairman's Award&lt;/p&gt;2014 UNH District Event - Winner&lt;/p&gt;2015 NE District - Reading Event - Industrial Design Award sponsored by General Motors&lt;/p&gt;2015 NE District - UNH Event - Industrial Design Award sponsored by General Motors&lt;/p&gt;</t>
  </si>
  <si>
    <t>WEST MONROE HIGH SCHOOL</t>
  </si>
  <si>
    <t>West Monroe, Louisiana, USA</t>
  </si>
  <si>
    <t>The Spanish Inquisition</t>
  </si>
  <si>
    <t xml:space="preserve">NASA/jcpenney/Jackson Metal Works/Larry and Susan Turner </t>
  </si>
  <si>
    <t xml:space="preserve"> Alabama School of Mathematics and Science</t>
  </si>
  <si>
    <t>Mobile, AL, USA</t>
  </si>
  <si>
    <t xml:space="preserve">Ronan Winter / Springs Charter School / Edison International / Raytheon / Aloha Construction / Green Horizons / StarLink / hp </t>
  </si>
  <si>
    <t xml:space="preserve"> RIVER SPRINGS CHARTER</t>
  </si>
  <si>
    <t>Temecula, California, USA</t>
  </si>
  <si>
    <t>Do You Even Lift ?</t>
  </si>
  <si>
    <t>2014 Inland Empire Regional - Gracious Professionalism? Award sponsored by Johnson &amp; Johnson&lt;/p&gt;2015 Inland Empire Regional - Imagery Award in honor of Jack Kamen&lt;/p&gt;</t>
  </si>
  <si>
    <t xml:space="preserve">NASA/Gray &amp; Company/jcpenney/Grip Smart/Intralox </t>
  </si>
  <si>
    <t>Gretna, LA, USA</t>
  </si>
  <si>
    <t>Instituto Tecnol├│gico y de Estudios Superiores de Monterrey</t>
  </si>
  <si>
    <t>Atizapan de Zaragoza, Mexico, Mexico</t>
  </si>
  <si>
    <t>SaasKan</t>
  </si>
  <si>
    <t>2014 Mexico City Regional  - Regional Finalist&lt;/p&gt;2015 Mexico City Regional - Gracious Professionalism Award sponsored by Johnson &amp; Johnson&lt;/p&gt;</t>
  </si>
  <si>
    <t>3473: Team Sprocket</t>
  </si>
  <si>
    <t xml:space="preserve">Team Sprocket / The Boeing Company / Raytheon / iBuyPower / SGV Charitable Foundation / Southern California Edison / ECS Water Jet Cutting / JLMC Inc. Custom Metal Fabrication </t>
  </si>
  <si>
    <t xml:space="preserve"> Diamond Bar High</t>
  </si>
  <si>
    <t>Diamond Bar, California, USA</t>
  </si>
  <si>
    <t>BAYMEN</t>
  </si>
  <si>
    <t xml:space="preserve">Shinnecock ACE Hardware </t>
  </si>
  <si>
    <t>Hampton Bays , NY, USA</t>
  </si>
  <si>
    <t>The Crop?</t>
  </si>
  <si>
    <t xml:space="preserve">NDEP/Cummins Inc./Space and Naval Warfare Systems Command/CMD/jcpenney </t>
  </si>
  <si>
    <t xml:space="preserve"> West Ashley High School</t>
  </si>
  <si>
    <t xml:space="preserve">Applied Medical / Lasergraphics / UST Global / Google / Code Orange Robotics, Inc. / The Boeing Company / Disney Resorts / Fastenal / Innovo Commerce / National Instruments / DeNault Hardware </t>
  </si>
  <si>
    <t>Cloud 9</t>
  </si>
  <si>
    <t>2014 San Diego Regional  - Regional Chairman's Award&lt;/p&gt;2014 San Diego Regional  - Imagery Award in honor of Jack Kamen&lt;/p&gt;2014 Curie Division - Excellence in Engineering Award sponsored by Delphi&lt;/p&gt;2014 Las Vegas Regional - Regional Finalist&lt;/p&gt;2015 Inland Empire Regional - Regional Finalists&lt;/p&gt;2015 Inland Empire Regional - Woodie Flowers Finalist Award&lt;/p&gt;2015 Inland Empire Regional - FIRST Dean's List Finalist Award&lt;/p&gt;2015 Inland Empire Regional - Regional Engineering Inspiration Award&lt;/p&gt;2015 San Diego Regional - Regional Chairman's Award&lt;/p&gt;2015 San Diego Regional - Regional Finalists&lt;/p&gt;2015 Chezy Champs - Winner&lt;/p&gt;2015 Chezy Champs - Quality Award&lt;/p&gt;2015 Tesla Division - Championship Subdivision Winner&lt;/p&gt;</t>
  </si>
  <si>
    <t>Chaos Vortex</t>
  </si>
  <si>
    <t xml:space="preserve">NASA/General Dynamics/jcpenney/Qualcomm </t>
  </si>
  <si>
    <t xml:space="preserve"> High Tech High Chula Vista</t>
  </si>
  <si>
    <t xml:space="preserve"> Tecnol├│gico de Monterrey Campus San Luis</t>
  </si>
  <si>
    <t>San Luis PotosÃ­, San Luis PotosÃ­, Mexico</t>
  </si>
  <si>
    <t>2014 Curie Division - Team Spirit Award sponsored by Chrysler&lt;/p&gt;2014 Mexico City Regional  - Regional Finalist&lt;/p&gt;2014 Mexico City Regional  - Innovation in Control Award sponsored by Rockwell Automation&lt;/p&gt;2014 Mexico City Regional  - FIRST Dean's List Finalist&lt;/p&gt;2015 Carson Division - Engineering Inspiration Award&lt;/p&gt;2015 Mexico City Regional - Team Spirit Award sponsored by Chrysler&lt;/p&gt;2015 Mexico City Regional - Regional Engineering Inspiration Award&lt;/p&gt;2015 Lone Star Regional - Regional Chairman's Award&lt;/p&gt;2015 Lone Star Regional - Entrepreneurship Award sponsored by Kleiner Perkins Caufield and Byers&lt;/p&gt;</t>
  </si>
  <si>
    <t xml:space="preserve">NationalGrid </t>
  </si>
  <si>
    <t xml:space="preserve">General Motors Silao </t>
  </si>
  <si>
    <t xml:space="preserve"> INSTITUTO TECNOLOGICO Y DE ESTUDIOS SUPERIORES DE MONTERREY CAMPUS LEON</t>
  </si>
  <si>
    <t>LeÃ³n, Guanajuato, Mexico</t>
  </si>
  <si>
    <t>2014 Mexico City Regional  - Regional Winner&lt;/p&gt;</t>
  </si>
  <si>
    <t xml:space="preserve">NewTek / ENTRUST Technology Consulting Services / ALCOA / HEB / Texas Workforce Commission::FIRST-in-Texas / Lone Star Powder Coating / GatelyLaw.com / Insurancelabs / SolidWorks / KCI / Castillo Family / Guerrero Family / Blake Family / San Antonio Competition Robotics Alliance (SACRA) / Northside ISD </t>
  </si>
  <si>
    <t xml:space="preserve"> Brandeis Hs</t>
  </si>
  <si>
    <t>El Toro</t>
  </si>
  <si>
    <t>2014 Dallas Regional - Regional Finalist&lt;/p&gt;2015 Hub City Regional - Industrial Design Award sponsored by General Motors&lt;/p&gt;2015 Alamo Regional sponsored by Rackspace Hosting - Quality Award sponsored by Motorola&lt;/p&gt;</t>
  </si>
  <si>
    <t xml:space="preserve">NASA/Brin Wojcicki Foundation/Qualcomm/Xilinx/Electronic Home Concepts/Corporate West Computers/Campbell Union High School District/Western DIgital/Festo/Walmart/BAE Systems/Office Depot/Intuitive Surgical/Orchard Supply Hardware/Drake Welding/Haig Precision Manufacturing </t>
  </si>
  <si>
    <t xml:space="preserve"> Westmont High</t>
  </si>
  <si>
    <t>Campbell, California, USA</t>
  </si>
  <si>
    <t>Cold Smoke</t>
  </si>
  <si>
    <t>Bozeman, MT, USA</t>
  </si>
  <si>
    <t xml:space="preserve">Honda/AWH/PK Controls </t>
  </si>
  <si>
    <t xml:space="preserve"> MARYSVILLE HIGH SCHOOL</t>
  </si>
  <si>
    <t>Marysville, Ohio, USA</t>
  </si>
  <si>
    <t>MaGoats</t>
  </si>
  <si>
    <t xml:space="preserve">KCSTEM Alliance/Black &amp; Veatch/ Burns &amp; McDonnell/Cerner/DST/Garmin/Google Fiber/Honeywell/US Engineering </t>
  </si>
  <si>
    <t>The Scorpion</t>
  </si>
  <si>
    <t xml:space="preserve">Lockheed Martin/jcpenney/HP/Qualcomm </t>
  </si>
  <si>
    <t xml:space="preserve">Rolls-Royce/Freedom Chairs of Indiana/Allison Transmission </t>
  </si>
  <si>
    <t>Plainfield , Indiana, USA</t>
  </si>
  <si>
    <t>2014 Boilermaker Regional - Regional Finalist&lt;/p&gt;</t>
  </si>
  <si>
    <t xml:space="preserve">Don Johns Engineering </t>
  </si>
  <si>
    <t>Orland Park, Illinois, USA</t>
  </si>
  <si>
    <t xml:space="preserve">Robert Bosch/The Boeing Company/National Defense Education Program/SPAWAR/Dorchester County Council &amp; Ashley Ridge High </t>
  </si>
  <si>
    <t xml:space="preserve"> Summerville High</t>
  </si>
  <si>
    <t>MechTrina</t>
  </si>
  <si>
    <t>2014 Palmetto Regional - Imagery Award in honor of Jack Kamen&lt;/p&gt;2014 Smoky Mountains Regional - Quality Award sponsored by Motorola&lt;/p&gt;2015 Palmetto Regional - Innovation in Control Award sponsored by Rockwell Automation&lt;/p&gt;</t>
  </si>
  <si>
    <t xml:space="preserve">Robert Bosch, LLC/The Boeing Company </t>
  </si>
  <si>
    <t>Summerville, South Carolina, USA</t>
  </si>
  <si>
    <t>2014 Palmetto Regional - Regional Finalist&lt;/p&gt;2015 Greater DC Regional - Team Spirit Award sponsored by Chrysler&lt;/p&gt;</t>
  </si>
  <si>
    <t xml:space="preserve">Imperial Valley Mesa Program </t>
  </si>
  <si>
    <t xml:space="preserve"> Holtville High</t>
  </si>
  <si>
    <t>Holtville , California, USA</t>
  </si>
  <si>
    <t xml:space="preserve">NASA/RCBI/Toyota/Putnam County Career and Technical Center/American Electric Power/Putnam County Schools/Pardee Mineral Resources/DuPont &amp; Winfield High School &amp; Hurricane High School &amp; Poca High School &amp; Buffalo High School </t>
  </si>
  <si>
    <t xml:space="preserve"> Teays Valley Christian School</t>
  </si>
  <si>
    <t>Winfield, West Virginia, USA</t>
  </si>
  <si>
    <t>2014 Smoky Mountains Regional - Engineering Inspiration&lt;/p&gt;2015 Smoky Mountains Regional - Regional Winners&lt;/p&gt;</t>
  </si>
  <si>
    <t xml:space="preserve">The Raymond Foundation/GM Powertrain/Crane Army Ammunition Activity/Science Applications International Corporation/NDEP/Boston Scientific /Naval Surface Warfare Center Crane </t>
  </si>
  <si>
    <t>Bloomington, Indiana, USA</t>
  </si>
  <si>
    <t>2014 Queen City Regional - Regional Finalist&lt;/p&gt;2015 IN District - Kokomo City of Firsts Event sponsored by AndyMark - Quality Award sponsored by Motorola&lt;/p&gt;2015 IN District - Kokomo City of Firsts Event sponsored by AndyMark - District Event Finalist&lt;/p&gt;</t>
  </si>
  <si>
    <t xml:space="preserve">Ryerson/EECU Fresno/Impress Printing/John Christy/Batteries Plus/Hydratech/PTC/Aquasports/Air Control Balancing/SAF-T-CAB/Peterbilt </t>
  </si>
  <si>
    <t xml:space="preserve"> Edison High</t>
  </si>
  <si>
    <t>Figgy</t>
  </si>
  <si>
    <t>2015 MadTown ThrowDown - Winner&lt;/p&gt;</t>
  </si>
  <si>
    <t>The RoboTech Collection</t>
  </si>
  <si>
    <t xml:space="preserve">American Electric Power </t>
  </si>
  <si>
    <t xml:space="preserve"> Fort Hayes Career Center</t>
  </si>
  <si>
    <t xml:space="preserve">jcpenney/Timothy A. and Amy B. Leach Charitable Fund/Exploration Geophysics </t>
  </si>
  <si>
    <t xml:space="preserve">Deer Creek Schools Foundation/National Defense Education Program/Oklahoma State Department of Education/Tetra Tech/Oasis Pools &amp; Spas/First Commercial Bank/Flourish Pharmacy and Nutrition </t>
  </si>
  <si>
    <t xml:space="preserve"> Deer Creek Hs</t>
  </si>
  <si>
    <t>OYSTER RIVER HIGH SCHOOL</t>
  </si>
  <si>
    <t>2014 Northeastern University District Event - Finalist&lt;/p&gt;</t>
  </si>
  <si>
    <t>Roboteenz</t>
  </si>
  <si>
    <t xml:space="preserve"> Notre Dame</t>
  </si>
  <si>
    <t>Perris, CA, USA</t>
  </si>
  <si>
    <t>Firebots</t>
  </si>
  <si>
    <t xml:space="preserve">Yahoo Employee Fund / Fremont Union High Schools Foundation / Google / Apple / The Howard Family / FXPAL / The Brin Wojcicki Foundation / Lockheed Martin / Igenex / LinkedIn / Intuitive Surgical / Splunk / The Kannan Family / Evil Mad Scientist / SolidWorks / GoEngineer </t>
  </si>
  <si>
    <t xml:space="preserve"> Fremont High</t>
  </si>
  <si>
    <t>Sunnyvale, California, USA</t>
  </si>
  <si>
    <t>Spark</t>
  </si>
  <si>
    <t>2014 Central Valley Regional - Team Spirit Award sponsored by Chrysler&lt;/p&gt;</t>
  </si>
  <si>
    <t xml:space="preserve">Consortium of Florida Education/Motorola Solutions Foundation/Foundation for Leon County Schools/AT&amp;T/SAIL High School/National High Magnetic Field Labratory/FSU High Performance Materials Institute/Florida IT Carreer Alliance/Making Awesome, Inc </t>
  </si>
  <si>
    <t xml:space="preserve"> Sail</t>
  </si>
  <si>
    <t>Tallahassee , Florida, USA</t>
  </si>
  <si>
    <t>Pickett.Up(In10Minutes)</t>
  </si>
  <si>
    <t>2015 South Florida Regional - Regional Finalists&lt;/p&gt;</t>
  </si>
  <si>
    <t>WRX</t>
  </si>
  <si>
    <t xml:space="preserve">K. R. Saline &amp; Associates, PLC. / jcpenney / 8Minute Energy </t>
  </si>
  <si>
    <t xml:space="preserve"> Sacramento Waldorf High School</t>
  </si>
  <si>
    <t xml:space="preserve">Field Robotics Center, Carnegie Mellon University / American Eagle Outfitters &amp; Fox Chapel Area Hs &amp; Oakland Catholic High School &amp; Pittsburgh Brashear Hs &amp; Pittsburgh Science and Technology Academy 6-12 &amp; Avonworth Hs &amp; Pittsburgh Capa 6-12 &amp; Bishop Canevin High School &amp; Dorseyville Ms &amp; Shady Side Academy &amp; Gateway Ms &amp; Plum Shs &amp; Winchester Thurston School &amp; North Allegheny Shs &amp; North Allegheny Ihs &amp; Pine-Richland Hs &amp; Seneca Valley Shs &amp; Seneca Valley Ms &amp; Upper Saint Clair Hs &amp; The Ellis School &amp; PA Cyber Charter School &amp; Canonsburg Ms &amp; Ingomar Middle School &amp; Propel Braddock Hills &amp; Home School </t>
  </si>
  <si>
    <t xml:space="preserve"> Shady Side Academy Middle School</t>
  </si>
  <si>
    <t>Ada</t>
  </si>
  <si>
    <t>2014 Einstein Field - FIRST Dean's List Award&lt;/p&gt;2014 Buckeye Regional - Entrepreneurship Award sponsored by Kleiner Perkins Caufield and Byers&lt;/p&gt;2014 Buckeye Regional - Engineering Inspiration&lt;/p&gt;2014 Greater Pittsburgh Regional - Entrepreneurship Award sponsored by Kleiner Perkins Caufield and Byers&lt;/p&gt;2015 Carver Division - Entrepreneurship Award sponsored by Kleiner Perkins Caufield and Byers&lt;/p&gt;2015 Einstein Field - Media &amp; Technology Innovation Award sponsored by Comcast NBCUniversal&lt;/p&gt;2015 Buckeye Regional - Regional Chairman's Award&lt;/p&gt;</t>
  </si>
  <si>
    <t>Fighting Z-Bots</t>
  </si>
  <si>
    <t xml:space="preserve">jcpenney/Sergey Brin-Ann Wojcicki Foundation/Pasco/Sierra College/Kodiak Roofing/Western Placer Education Foundation/GenCorp Foundation/Kram Endeavors &amp; Western Placer Unified School District </t>
  </si>
  <si>
    <t xml:space="preserve"> Lincoln High School Robotics Team</t>
  </si>
  <si>
    <t>Lincoln, CA, USA</t>
  </si>
  <si>
    <t xml:space="preserve">IEEE Charlotte Section/ImaginOn CM Public Library/CapTech Consulting/BASF/Bank of America/Concept Systems, Inc./Celgard, LLC/Piedmont Natural Gas/D.R.Joseph Incorporated/Duke Energy/Transbotics/Van Buren Law, PLLC/Medtronic &amp; Network for Good/Beekman Family - Tetra Tech/Greiner Bio-One/The Koh Family/M.R. Snyder Corporation/Unimin Corporation/PVC Fittings Online/Commercial Industrial Supply/Sabic Polymershapes/Eastern Metal Supply/Enventys  </t>
  </si>
  <si>
    <t xml:space="preserve"> Queen City Robotics Alliance</t>
  </si>
  <si>
    <t>Charlotte, North Carolina, USA</t>
  </si>
  <si>
    <t>Frost Byte</t>
  </si>
  <si>
    <t>2014 Queen City Regional - Judges Award&lt;/p&gt;2014 Queen City Regional - Regional Finalist&lt;/p&gt;2015 Georgia Southern Classic Regional - Excellence in Engineering Award sponsored by Delphi&lt;/p&gt;2015 North Carolina Regional - Regional Chairman's Award&lt;/p&gt;</t>
  </si>
  <si>
    <t xml:space="preserve">Williams Companies/Team Tinker-NDEP/Engineers' Society of Tulsa, Inc./John Zink Hamworthy Combustion/Bennett Steel Inc/Oklahoma State Dept of Education </t>
  </si>
  <si>
    <t xml:space="preserve"> Union Hs</t>
  </si>
  <si>
    <t>2014 Oklahoma Regional  - Regional Finalist&lt;/p&gt;2015 Oklahoma Regional - Regional Finalists&lt;/p&gt;</t>
  </si>
  <si>
    <t>Archimedes</t>
  </si>
  <si>
    <t xml:space="preserve">Swepco/Texas Workorce Comission/Priefert Industies </t>
  </si>
  <si>
    <t>Pittsburg , TX, USA</t>
  </si>
  <si>
    <t xml:space="preserve">AEP / Delta Industrial Valves Inc. / Delta Machining / Pizza Transit / Dane Systems / Silver Beach Pizza / Honor Credit Union / The Kar Club Inc. / Haelan Family Counseling Center / Inner Journey Healing Arts Center / Coldwell Banker &amp; Niles Community Schools </t>
  </si>
  <si>
    <t xml:space="preserve"> Berrien Career Tech at Niles High School</t>
  </si>
  <si>
    <t>INSTITUTO TECNOL├ôGICO Y DE ESTUDIOS SUPERIORES DE MONTERREY, PREPARATORIA CELAYA</t>
  </si>
  <si>
    <t>Celaya, Guanajuato, Mexico</t>
  </si>
  <si>
    <t xml:space="preserve">CWCTC / NASA / Carl D. Perkins Career and Technical Education Grant / Heinz Endowments / West Virginia University / Castle Service &amp; Installations / James Daniel and Associates LLC / Cynthia Broker / Jeffrey Broker, CPA / Stephanie King / Larry Lint Flooring / Westmoreland County Community College </t>
  </si>
  <si>
    <t xml:space="preserve"> Central Westmoreland Ctc</t>
  </si>
  <si>
    <t>New Stanton, Pennsylvania, USA</t>
  </si>
  <si>
    <t>EUGENE V</t>
  </si>
  <si>
    <t>2014 Greater Pittsburgh Regional - Creativity Award sponsored by Xerox&lt;/p&gt;</t>
  </si>
  <si>
    <t xml:space="preserve">General Dynamics/Lockheed Martin/Virgil Elings/Melfred Borzall/EnergyPartners Fund/United Launch Alliance/Softec, Inc./FLIR Inc./Center for Applied Competitive Technologies/Best Buy Children's Foundation/PG&amp;E Corp </t>
  </si>
  <si>
    <t xml:space="preserve"> Orcutt Academy Charter</t>
  </si>
  <si>
    <t>Orcutt, California, USA</t>
  </si>
  <si>
    <t>2015 Ventura Regional - Regional Finalists&lt;/p&gt;2015 Ventura Regional - Entrepreneurship Award sponsored by Kleiner Perkins Caufield and Byers&lt;/p&gt;</t>
  </si>
  <si>
    <t xml:space="preserve">NASA / Lakeland Booster Club / Amulet Manufacturing / Empire Airlines / Lakeland Education Foundation / Kootenai Electric Cooperative / Lions Club International / Stein's Family Foods / Johnson Metal Work / Small's Construction / Lonnies Uphostry / Intermax Networks </t>
  </si>
  <si>
    <t xml:space="preserve"> Lakeland Senior High School</t>
  </si>
  <si>
    <t>Rathdrum, Idaho, USA</t>
  </si>
  <si>
    <t>2015 Western Canada Regional - Regional Finalists&lt;/p&gt;2015 Western Canada Regional - FIRST Dean's List Finalist Award&lt;/p&gt;</t>
  </si>
  <si>
    <t>Wayne High Robotics</t>
  </si>
  <si>
    <t xml:space="preserve">jcpenney/AEP </t>
  </si>
  <si>
    <t xml:space="preserve"> Wayne High School</t>
  </si>
  <si>
    <t>Wayne, WV, USA</t>
  </si>
  <si>
    <t xml:space="preserve">Picatinny Arsenal/BAE Systems/Johnson &amp; Johnson &amp; John F Kennedy Mem H </t>
  </si>
  <si>
    <t xml:space="preserve"> John F Kennedy Mem H</t>
  </si>
  <si>
    <t>Iselin, New Jersey, USA</t>
  </si>
  <si>
    <t xml:space="preserve"> CRAIGMONT HIGH SCHOOL</t>
  </si>
  <si>
    <t>S.E.V.E.R.E.</t>
  </si>
  <si>
    <t xml:space="preserve">The Boeing Company/Yesco Custom Electric Sign Company/Rhino Caffe/Russ' True Value/ASME/Magma Engineering/Platt Electric/AZFIRST/Queen Creek Library &amp; South East Valley Engineering and Robotics E-nitiative &amp; American Leadership Academy &amp; Combs High School </t>
  </si>
  <si>
    <t>Queen Creek, AZ, USA</t>
  </si>
  <si>
    <t>LHS Panthers</t>
  </si>
  <si>
    <t xml:space="preserve"> Lecanto High School</t>
  </si>
  <si>
    <t>3810 W Educational Path , FL, USA</t>
  </si>
  <si>
    <t>Hannibal Robo Pirates</t>
  </si>
  <si>
    <t xml:space="preserve"> Hannibal High School</t>
  </si>
  <si>
    <t>Hannibal, MO, USA</t>
  </si>
  <si>
    <t>RoboColts</t>
  </si>
  <si>
    <t xml:space="preserve"> Coral Springs High School</t>
  </si>
  <si>
    <t>CBoT┬┤S4</t>
  </si>
  <si>
    <t xml:space="preserve">SEP EDOMEX/GM  </t>
  </si>
  <si>
    <t xml:space="preserve"> CBT NO. 4 TOLUCA</t>
  </si>
  <si>
    <t>The Blizzard</t>
  </si>
  <si>
    <t xml:space="preserve">NASA/Best Buy/Savvis, A CenturyLink Company/Tennant Foundation/Schwegman, Lundberg &amp; Woessner, P.A./jcpenney/Crown Bank/GE/GO FIRST/Dunwoody College of Technology/Twin Cities Tech Connection </t>
  </si>
  <si>
    <t xml:space="preserve"> Courage Center</t>
  </si>
  <si>
    <t xml:space="preserve">United Technologies/4-H </t>
  </si>
  <si>
    <t>Waterbury, Connecticut, USA</t>
  </si>
  <si>
    <t>2014 Hartford District Event - Team Spirit Award sponsored by Chrysler&lt;/p&gt;2014 Southington District Event - Judges Award&lt;/p&gt;2014 Pine Tree District Event - Finalist&lt;/p&gt;2014 Pine Tree District Event - Engineering Inspiration&lt;/p&gt;2015 NE District - Pine Tree Event - Entrepreneurship Award sponsored by Kleiner Perkins Caufield and Byers&lt;/p&gt;</t>
  </si>
  <si>
    <t xml:space="preserve">General Motors Ramos Arizpe </t>
  </si>
  <si>
    <t>Saltillo, Coahuila, Mexico</t>
  </si>
  <si>
    <t>Ignito</t>
  </si>
  <si>
    <t xml:space="preserve">Instituto Tecnol├│gico de Estudios Superiores de Monterrey </t>
  </si>
  <si>
    <t>DO-2</t>
  </si>
  <si>
    <t>2015 Mexico City Regional - Regional Finalists&lt;/p&gt;</t>
  </si>
  <si>
    <t>Up Next</t>
  </si>
  <si>
    <t xml:space="preserve">Metropolitan Community College/IBM/ATK Community Reinvestment/Constance Tobin/KC STEM Alliance/Hunts Car Care Centers/G &amp; K Services/Bank of America/Kearney Trust/Clay County Savings Association </t>
  </si>
  <si>
    <t>2014 Greater Kansas City Regional - Regional Chairman's Award&lt;/p&gt;2014 Oklahoma Regional  - Regional Finalist&lt;/p&gt;2015 Central Illinois Regional - Team Spirit Award sponsored by Chrysler&lt;/p&gt;</t>
  </si>
  <si>
    <t xml:space="preserve">jcpenney/Texas Workforce Commission/Northwest Vista College </t>
  </si>
  <si>
    <t xml:space="preserve"> Girl Scouts of Southwest TX</t>
  </si>
  <si>
    <t xml:space="preserve">Pratt &amp; Whitney / UTC / CSDM / CSC / ├ëcole Polytechnique / Fusion Jeunesse / Caisse Populaire Desjardins </t>
  </si>
  <si>
    <t xml:space="preserve"> Ecole Louis-Joseph-Papineau</t>
  </si>
  <si>
    <t>Montreal, QuÃ©bec, Canada</t>
  </si>
  <si>
    <t>2014 Windsor Essex Great Lakes Regional - Industrial Safety Award sponsored by Underwriters Laboratories&lt;/p&gt;</t>
  </si>
  <si>
    <t>2XR</t>
  </si>
  <si>
    <t xml:space="preserve">Future Electronics/McGill University/Youth Fusion &amp; English Montreal School Board </t>
  </si>
  <si>
    <t xml:space="preserve"> James Lyng High School</t>
  </si>
  <si>
    <t xml:space="preserve">H├⌐roux Devtek/Pratt&amp;Whitney Canada - UTC/CSC/Averna/CSMV &amp; Monseigneur A.-M.-Parent </t>
  </si>
  <si>
    <t>Saint-Hubert, QuÃ©bec, Canada</t>
  </si>
  <si>
    <t>The Boss</t>
  </si>
  <si>
    <t>M├⌐kano</t>
  </si>
  <si>
    <t xml:space="preserve">CAE/Fusion Jeunesse/Polytechnique/CSDM </t>
  </si>
  <si>
    <t xml:space="preserve"> Ecole Lucien-Pag├⌐</t>
  </si>
  <si>
    <t xml:space="preserve">AutoDesk/Kenneth E Vobach MD, PC/Fernco/Patti Engineering/Richard DuCharme/Jimmy John's/Big Apple Bagels/Hansen Funeral Home/Hank Graff Chevrolet Inc/David J Slezak, DDS /Cole's Machine Inc/MD'S Sports Tavern &amp; Grill/ELGA Credit Union </t>
  </si>
  <si>
    <t>Davison, Michigan, USA</t>
  </si>
  <si>
    <t>Tote Story 4</t>
  </si>
  <si>
    <t>2014 Kettering University FIRST Robotics District Competition - Finalist&lt;/p&gt;</t>
  </si>
  <si>
    <t xml:space="preserve">FCA Foundation/Simco LTD./Michigan Dept of Education/H &amp; H Tool/Fastenal/Charles &amp; Emily Pratt/The Spankie Family/Sears Hometown Store Lapeer/Workforce Training &amp; Development (WTD)/Identities Screen Printing &amp; Embroidery/Hays Studios/M &amp; B Graphics/Delta Staffing/Grenzebach - INOS Automation </t>
  </si>
  <si>
    <t xml:space="preserve"> Lapeer Co. Education and Technology  Center</t>
  </si>
  <si>
    <t>Lapeer County, Michigan, USA</t>
  </si>
  <si>
    <t>2014 Kettering University FIRST Robotics District Competition - Finalist&lt;/p&gt;2015 FIM District - Kettering University Event - Gracious Professionalism Award sponsored by Johnson &amp; Johnson&lt;/p&gt;2015 FIM District - Lansing Event - District Event Finalist&lt;/p&gt;</t>
  </si>
  <si>
    <t xml:space="preserve">FCA Foundation/Hartland School District FIRST Robotics/Linear Mold and Engineering/jcpenney </t>
  </si>
  <si>
    <t>Hartland, Michigan, USA</t>
  </si>
  <si>
    <t>Epic 5 uprising</t>
  </si>
  <si>
    <t>2014 Bedford FIRST Robotics District Competition - Finalist&lt;/p&gt;2014 Howell FIRST Robotics District Competition - Finalist&lt;/p&gt;2015 FIM District - Howell Event - District Event Finalist&lt;/p&gt;2015 FIM District - Lansing Event - Innovation in Control Award sponsored by Rockwell Automation&lt;/p&gt;</t>
  </si>
  <si>
    <t xml:space="preserve">FOILS Friends of Inland Lakes Schools/State of Michigan/Tube Fab &amp; Roman Engineering/Link Industries/FIRST in Michigan/Car Quest of Indian River/LaPeers Farm/Team R2S/Bunker Concrete </t>
  </si>
  <si>
    <t xml:space="preserve"> Inland Lakes High School</t>
  </si>
  <si>
    <t>Indian River, Michigan, USA</t>
  </si>
  <si>
    <t>2015 FIM District - Traverse City Event - Gracious Professionalism Award sponsored by Johnson &amp; Johnson&lt;/p&gt;</t>
  </si>
  <si>
    <t xml:space="preserve">Plastics Engineering and Technical Services/ThyssenKrupp System Engineering, Inc./Oakland University </t>
  </si>
  <si>
    <t>2015 FIM District - Southfield Event - Creativity Award sponsored by Xerox&lt;/p&gt;2015 FIM District - Troy Event - Industrial Design Award sponsored by General Motors&lt;/p&gt;</t>
  </si>
  <si>
    <t xml:space="preserve">General Motors/Ultimate Hydroforming, Inc./TE Connectivity/The State of Michigan/TRW/Custom BioGenic Systems/Cross The Road Electronics </t>
  </si>
  <si>
    <t xml:space="preserve"> Romeo High School</t>
  </si>
  <si>
    <t>Romeo, Michigan, USA</t>
  </si>
  <si>
    <t>2014 Michigan FRC State Championship - Entrepreneurship Award sponsored by Kleiner Perkins Caufield and Byers&lt;/p&gt;2014 Troy FIRST Robotics District Competition - Finalist&lt;/p&gt;2014 Troy FIRST Robotics District Competition - Innovation in Control Award sponsored by Rockwell Automation&lt;/p&gt;2014 Waterford FIRST Robotics District Competition - Entrepreneurship Award sponsored by Kleiner Perkins Caufield and Byers&lt;/p&gt;2015 FIM District - Woodhaven Event - Industrial Design Award sponsored by General Motors&lt;/p&gt;2015 FIM District - Troy Event - Gracious Professionalism Award sponsored by Johnson &amp; Johnson&lt;/p&gt;2015 FIM District - Troy Event - Excellence in Engineering Award sponsored by Delphi&lt;/p&gt;</t>
  </si>
  <si>
    <t xml:space="preserve">Iredell Statesville School District / NASA / JTS SOLUTIONS / Dixon Engineering / Brawley School hardware / Society of Manufacturing Engineers / ITT-Tech / Duke Energy </t>
  </si>
  <si>
    <t xml:space="preserve"> Lake Norman High School</t>
  </si>
  <si>
    <t>Brebotics</t>
  </si>
  <si>
    <t xml:space="preserve">Xerox Canada </t>
  </si>
  <si>
    <t xml:space="preserve"> Brebeuf College High School</t>
  </si>
  <si>
    <t xml:space="preserve">William Vaughn Company/RD Tool &amp; Mfg./GERDAU Steel/S&amp;S Die/Fischer Tool &amp; Die/EWIE/NAPA/UAW Local 387/Lamberville Do It Best Hardware </t>
  </si>
  <si>
    <t xml:space="preserve"> Speed</t>
  </si>
  <si>
    <t>2015 FIM District - Woodhaven Event - District Event Finalist&lt;/p&gt;</t>
  </si>
  <si>
    <t xml:space="preserve">GE HITACHI / Ontario power generation / Inter Aero / Arnprior Optimist Club </t>
  </si>
  <si>
    <t xml:space="preserve"> Arnprior District High School</t>
  </si>
  <si>
    <t>Arnprior , Ontario, Canada</t>
  </si>
  <si>
    <t>V.L.A.D</t>
  </si>
  <si>
    <t xml:space="preserve">Google Canada/CSPI/CAE/CSC/Pratt&amp;Whitney/Hewitt </t>
  </si>
  <si>
    <t xml:space="preserve"> Ecole Calixa-Lavall├⌐e</t>
  </si>
  <si>
    <t>Montreal-Nord, QuÃ©bec, Canada</t>
  </si>
  <si>
    <t xml:space="preserve">Lackland ISD/Lockheed Martin/Booz Allen Hamilton/Texas WorkForce Commission </t>
  </si>
  <si>
    <t xml:space="preserve"> Virginia Allred Stacey Jr/Sr H S</t>
  </si>
  <si>
    <t xml:space="preserve">K&amp;G Tool/Wyser Innovative Products/Supreme Machined Products/Herman Miller Cares/GHSP/State of Michigan Grant </t>
  </si>
  <si>
    <t>Grand Haven, Michigan, USA</t>
  </si>
  <si>
    <t>Tote-eh-saurus</t>
  </si>
  <si>
    <t>2014 Lansing FIRST Robotics District Competition - Winner&lt;/p&gt;2015 FIM District - Lansing Event - Industrial Design Award sponsored by General Motors&lt;/p&gt;</t>
  </si>
  <si>
    <t>VIRUS</t>
  </si>
  <si>
    <t xml:space="preserve">Premier Industries/Diamond Alternatives/Marathon Petroleum/Magnum Force/Lake Erie Fence Co./Monroe County Community College </t>
  </si>
  <si>
    <t xml:space="preserve"> Monroe Isd</t>
  </si>
  <si>
    <t>2014 Bedford FIRST Robotics District Competition - Engineering Inspiration&lt;/p&gt;2015 FIM District - Bedford Event - Judges' Award&lt;/p&gt;2015 FIM District - St. Joseph Event - District Chairman's Award&lt;/p&gt;</t>
  </si>
  <si>
    <t xml:space="preserve">RoboRavens2 </t>
  </si>
  <si>
    <t xml:space="preserve">General Motors LLC/FORD Motor Company/Michigan Dept of Education/FormTech/Community Choice Credit Union of Royal Oak/MBC Engineering/Lowes of Madison Heights </t>
  </si>
  <si>
    <t>RoboRavens 2</t>
  </si>
  <si>
    <t>2014 Howell FIRST Robotics District Competition - Winner&lt;/p&gt;</t>
  </si>
  <si>
    <t>Straughn Robotics 3549</t>
  </si>
  <si>
    <t xml:space="preserve">NASA/jcpenney/PowerSouth </t>
  </si>
  <si>
    <t xml:space="preserve"> Straughn High School</t>
  </si>
  <si>
    <t>Andalusia, AL, USA</t>
  </si>
  <si>
    <t xml:space="preserve">Pratt &amp; Whitney Canada; UTC / Speico / CSC / CSMB </t>
  </si>
  <si>
    <t xml:space="preserve"> Ecole Cavelier-de LaSalle</t>
  </si>
  <si>
    <t>Lasalle, QuÃ©bec, Canada</t>
  </si>
  <si>
    <t>The T-Birds</t>
  </si>
  <si>
    <t xml:space="preserve">KIPP San Antonio/Brackenridge Foundation/jcpenney </t>
  </si>
  <si>
    <t xml:space="preserve"> KIPP University Prep High School</t>
  </si>
  <si>
    <t>South Philly Rambots</t>
  </si>
  <si>
    <t xml:space="preserve">SRT / Boeing / PNC Bank / Comcast / Zivtech LLC </t>
  </si>
  <si>
    <t xml:space="preserve"> South Philadelphia High School</t>
  </si>
  <si>
    <t xml:space="preserve">jcpenney/Google Inc./Brin Wojcicki Foundation </t>
  </si>
  <si>
    <t xml:space="preserve">UConn </t>
  </si>
  <si>
    <t xml:space="preserve"> 4-H Tolland County</t>
  </si>
  <si>
    <t>Storrs, Connecticut, USA</t>
  </si>
  <si>
    <t xml:space="preserve">PotashCorp White Springs/Plum Creek/HAECO Americas/Atkins/Crews Engineering Services, LLC/Trademark Construction Group, Inc./Pulmonary and Sleep Center of Lake City/StarTech Computer Center </t>
  </si>
  <si>
    <t>Lake City, Florida, USA</t>
  </si>
  <si>
    <t>CLASSIFIED</t>
  </si>
  <si>
    <t xml:space="preserve">jcpenney &amp; Brandon Boys </t>
  </si>
  <si>
    <t>FBR Techno Tarheels</t>
  </si>
  <si>
    <t xml:space="preserve">The Boeing Company/jcpenney &amp; Boys </t>
  </si>
  <si>
    <t xml:space="preserve"> Girls Club-FBR Branch</t>
  </si>
  <si>
    <t xml:space="preserve">NDEP/NSWC Crane Division/Crane Army Ammunition Activity/Kimball Electronics </t>
  </si>
  <si>
    <t>Jasper, Indiana, USA</t>
  </si>
  <si>
    <t>Chingrobotics</t>
  </si>
  <si>
    <t xml:space="preserve"> Chiinguacousy Secondary School</t>
  </si>
  <si>
    <t>Brampton, Ontario, Canada</t>
  </si>
  <si>
    <t xml:space="preserve">Texas Workforce Commission </t>
  </si>
  <si>
    <t xml:space="preserve"> Taft H S</t>
  </si>
  <si>
    <t xml:space="preserve">Idaho State University Robotics Program/Idaho Community Foundation/Basic American Foods/Idaho Power/Nostalgia Motors/Alston T-Shirt Printing &amp; Embroidery/Angle &amp; Associates/Bon Chocolat </t>
  </si>
  <si>
    <t xml:space="preserve"> Bannock County 4H </t>
  </si>
  <si>
    <t>2014 Central Valley Regional - Industrial Safety Award sponsored by Underwriters Laboratories&lt;/p&gt;2014 Central Valley Regional - Engineering Inspiration&lt;/p&gt;2014 Colorado Regional - Regional Chairman's Award&lt;/p&gt;2014 Colorado Regional - FIRST Dean's List Finalist&lt;/p&gt;2015 Western Canada Regional - Industrial Design Award sponsored by General Motors&lt;/p&gt;2015 Western Canada Regional - Woodie Flowers Finalist Award&lt;/p&gt;2015 Western Canada Regional - Team Spirit Award sponsored by Chrysler&lt;/p&gt;2015 Inland Empire Regional - Regional Chairman's Award&lt;/p&gt;2015 Inland Empire Regional - Regional Winners&lt;/p&gt;2015 Inland Empire Regional - Team Spirit Award sponsored by Chrysler&lt;/p&gt;</t>
  </si>
  <si>
    <t>Nantyr Bot-aneers</t>
  </si>
  <si>
    <t xml:space="preserve">Honda of Canada Mfg </t>
  </si>
  <si>
    <t xml:space="preserve"> Spin for Kids SCDSB</t>
  </si>
  <si>
    <t>Innisfil, ON, Canada</t>
  </si>
  <si>
    <t>EGL Robotics</t>
  </si>
  <si>
    <t xml:space="preserve"> Wausau Engineering and Global Leadership Academy</t>
  </si>
  <si>
    <t>Wausau, WI, USA</t>
  </si>
  <si>
    <t>Team T.R.E.A.D.S. (Tomorrows Robotic Engineering And Design Specialists)</t>
  </si>
  <si>
    <t xml:space="preserve">Sapa Extrusions Inc. / Innovative Security Solutions LLC / Dot Foods, Inc. </t>
  </si>
  <si>
    <t xml:space="preserve">BOSE/Raytheon </t>
  </si>
  <si>
    <t xml:space="preserve"> St Mark's School</t>
  </si>
  <si>
    <t>Southborough, Massachusetts, USA</t>
  </si>
  <si>
    <t xml:space="preserve">FCA Foundation </t>
  </si>
  <si>
    <t>Linden, Michigan, USA</t>
  </si>
  <si>
    <t>2014 Kettering University FIRST Robotics District Competition - Creativity Award sponsored by Xerox&lt;/p&gt;</t>
  </si>
  <si>
    <t>The Patrionator</t>
  </si>
  <si>
    <t xml:space="preserve">jcpenney / The Sergey Brin-Anne Wojcicki Foundation / Postal Annex / Mid Valley Builders / DeVry University </t>
  </si>
  <si>
    <t xml:space="preserve"> Hoover High School</t>
  </si>
  <si>
    <t xml:space="preserve">IAC-Alma/Gratiot Community Foundation/Anesthesia Associates/Garr Tool/Meijer/Greater Gratiot  Development/Plasti-Paint, Inc/Alma Products </t>
  </si>
  <si>
    <t xml:space="preserve"> Alma Senior High School</t>
  </si>
  <si>
    <t>Alma, Michigan, USA</t>
  </si>
  <si>
    <t>2015 FIM District - Great Lakes Bay Region Event - Industrial Design Award sponsored by General Motors&lt;/p&gt;2015 FIM District - Standish Event - District Event Finalist&lt;/p&gt;</t>
  </si>
  <si>
    <t xml:space="preserve">State Farm/Halton District School Board/UA Hamilton Local 67/Upstream Works Inc. </t>
  </si>
  <si>
    <t>Milton, Ontario, Canada</t>
  </si>
  <si>
    <t>2014 North Bay Regional - Gracious Professionalism? Award sponsored by Johnson &amp; Johnson&lt;/p&gt;</t>
  </si>
  <si>
    <t xml:space="preserve">NASA / United Technologies Corporation / State of Michigan / Scherdel Sales and Technology / Rutiger Consulting / Forming Technologies / Z Supply LLC / Morgan Stanley - Dave Cramer / UTC - Pratt &amp; Whitney </t>
  </si>
  <si>
    <t>Norton Shores, Michigan, USA</t>
  </si>
  <si>
    <t>2014 St. Joseph FIRST Robotics District Competition - Excellence in Engineering Award sponsored by Delphi&lt;/p&gt;</t>
  </si>
  <si>
    <t xml:space="preserve">AT&amp;T </t>
  </si>
  <si>
    <t xml:space="preserve"> Rockdale County High School</t>
  </si>
  <si>
    <t>Conyers, Georgia, USA</t>
  </si>
  <si>
    <t>HIGH TEKERZ</t>
  </si>
  <si>
    <t xml:space="preserve">The Boeing Company/VISA/Esterline (ESL) Corporation/OMAX/SPEEA &amp; Highline High School </t>
  </si>
  <si>
    <t xml:space="preserve"> 4-H 3574 High Tekerz</t>
  </si>
  <si>
    <t>Burien, Washington, USA</t>
  </si>
  <si>
    <t>HOLLYWOOD</t>
  </si>
  <si>
    <t>2014 PNW FIRST Robotics Oregon City District Event - Imagery Award in honor of Jack Kamen&lt;/p&gt;2014 Autodesk PNW FRC Championship - Imagery Award in honor of Jack Kamen&lt;/p&gt;2014 Autodesk PNW FRC Championship - FIRST Dean's List Finalist&lt;/p&gt;2014 PNW FIRST Robotics Auburn District Event - Industrial Design Award sponsored by General Motors&lt;/p&gt;2014 PNW FIRST Robotics Auburn District Event - Industrial Safety Award sponsored by Underwriters Laboratories&lt;/p&gt;2015 Newton Division - Team Spirit Award sponsored by Chrysler&lt;/p&gt;2015 PNW District - Wilsonville Event - District Chairman's Award&lt;/p&gt;2015 PNW District - Auburn Event - District Event Finalist&lt;/p&gt;2015 PNW District - Auburn Event - District Engineering Inspiration Award&lt;/p&gt;</t>
  </si>
  <si>
    <t>OK  Aggies</t>
  </si>
  <si>
    <t xml:space="preserve">Okanogan FFA Alumni / Oxarc / North 40 Outfitters / Bezos Family Foundation / Office of the Superintendent of Public Instruction / First WA / 2016 FRC hardship Grant &amp; Okanogan High School </t>
  </si>
  <si>
    <t>Okanogan , Washington, USA</t>
  </si>
  <si>
    <t>OK FFA 1.0</t>
  </si>
  <si>
    <t xml:space="preserve">OSPI &amp; Clover Park High School </t>
  </si>
  <si>
    <t>Lakewood, Washington, USA</t>
  </si>
  <si>
    <t xml:space="preserve">Taser International </t>
  </si>
  <si>
    <t>Larry V</t>
  </si>
  <si>
    <t>NASA/JCPenney/FSA HS *STAR*</t>
  </si>
  <si>
    <t xml:space="preserve"> Fulton Science Academy High School</t>
  </si>
  <si>
    <t>Alpharetta, GA, USA</t>
  </si>
  <si>
    <t>Marinerds</t>
  </si>
  <si>
    <t xml:space="preserve"> Mariner High School</t>
  </si>
  <si>
    <t>Cape Coral, FL, USA</t>
  </si>
  <si>
    <t xml:space="preserve">Caterpillar/Kimberly-Clark/NASA/KIA/Mobis </t>
  </si>
  <si>
    <t xml:space="preserve"> Thinc Academy</t>
  </si>
  <si>
    <t>Lagrange, Georgia, USA</t>
  </si>
  <si>
    <t>Phobots</t>
  </si>
  <si>
    <t>IDEA College Preparatory Mission</t>
  </si>
  <si>
    <t>Mission, TX, USA</t>
  </si>
  <si>
    <t xml:space="preserve">Communities foundation of Texas- Texas High School project./Time Warner cable </t>
  </si>
  <si>
    <t xml:space="preserve"> IDEA San Juan College Preparatory</t>
  </si>
  <si>
    <t>San Juan, TX, USA</t>
  </si>
  <si>
    <t xml:space="preserve">Red River Technology Foundation/CrownPoint Cabinetry/New Hampshire 4-H Foundation/CRREL/BAE Systems/ANSYS </t>
  </si>
  <si>
    <t xml:space="preserve"> Sullivan County Cooperative Extension</t>
  </si>
  <si>
    <t>Charlestown, New Hampshire, USA</t>
  </si>
  <si>
    <t>2014 UNH District Event - Imagery Award in honor of Jack Kamen&lt;/p&gt;</t>
  </si>
  <si>
    <t xml:space="preserve">OSPI/Bezo's Family Foundation/Reardan FFA Boosters/Hydrafab/Fistacups Java &amp; Reardan High School </t>
  </si>
  <si>
    <t xml:space="preserve"> Reardan FFA</t>
  </si>
  <si>
    <t>Reardan, Washington, USA</t>
  </si>
  <si>
    <t>2015 PNW District - West Valley Event - District Event Winner&lt;/p&gt;</t>
  </si>
  <si>
    <t>Gorilla Gearheads</t>
  </si>
  <si>
    <t xml:space="preserve">Itron/OSPI/Bezos Family Foundation </t>
  </si>
  <si>
    <t xml:space="preserve"> Davenport High School</t>
  </si>
  <si>
    <t>Davenport, WA, USA</t>
  </si>
  <si>
    <t xml:space="preserve">Precor Incorporated/The Boeing Company/Red Dot/Washington Machine Works/OSPI/RSD CTE </t>
  </si>
  <si>
    <t xml:space="preserve"> Lindbergh Senior High School</t>
  </si>
  <si>
    <t>Renton, Washington, USA</t>
  </si>
  <si>
    <t>2014 PNW FIRST Robotics Auburn Mountainview District Event - Industrial Safety Award sponsored by Underwriters Laboratories&lt;/p&gt;2014 PNW FIRST Robotics Central Washington University District Event - Winner&lt;/p&gt;2014 PNW FIRST Robotics Central Washington University District Event - Quality Award sponsored by Motorola&lt;/p&gt;2015 Pacific Northwest District Championship - Gracious Professionalism Award sponsored by Johnson &amp; Johnson&lt;/p&gt;2015 PNW District - Auburn Mountainview Event - District Engineering Inspiration Award&lt;/p&gt;2015 PNW District - Central Washington University Event - District Chairman's Award&lt;/p&gt;</t>
  </si>
  <si>
    <t>Cape Coral</t>
  </si>
  <si>
    <t xml:space="preserve"> Cape Coral High School</t>
  </si>
  <si>
    <t>Root Two</t>
  </si>
  <si>
    <t>R.H. King Academy Team Two</t>
  </si>
  <si>
    <t>Wild War Bots WWB""</t>
  </si>
  <si>
    <t xml:space="preserve">Westerville Robotics/Flood Heliarc/NASA/AEP &amp; Westerville Central High School &amp; Westerville-North High School </t>
  </si>
  <si>
    <t xml:space="preserve"> Westerville-South High School</t>
  </si>
  <si>
    <t>Westerville, Ohio, USA</t>
  </si>
  <si>
    <t>2014 Buckeye Regional - Regional Finalist&lt;/p&gt;</t>
  </si>
  <si>
    <t>Sharks</t>
  </si>
  <si>
    <t xml:space="preserve"> Atlantic High School</t>
  </si>
  <si>
    <t>Port Orange, FL, USA</t>
  </si>
  <si>
    <t xml:space="preserve">American Welding Society / artesian cancer centers / Boeing / Oral Roberts University / Tedford Insurance </t>
  </si>
  <si>
    <t>2015 Lone Star Regional - Industrial Safety Award sponsored by Underwriters Laboratories&lt;/p&gt;</t>
  </si>
  <si>
    <t>Techtonics</t>
  </si>
  <si>
    <t xml:space="preserve">jcpenney/Terry Schilling </t>
  </si>
  <si>
    <t xml:space="preserve"> Roanoke Technical Education Center</t>
  </si>
  <si>
    <t>Massive Attack</t>
  </si>
  <si>
    <t xml:space="preserve"> Octagon Robotics</t>
  </si>
  <si>
    <t xml:space="preserve">Caterpillar/Columbia Grinding, Inc./Dassault Systems SolidWorks Corp. </t>
  </si>
  <si>
    <t xml:space="preserve"> South Milwaukee High</t>
  </si>
  <si>
    <t>South Milwaukee, Wisconsin, USA</t>
  </si>
  <si>
    <t xml:space="preserve">United Technologies/Pratt &amp; Whitney/Robotic Institute of Maine/National Defense Education Program/Portsmouth Naval Shipyard/Patten Tool &amp; Engineering </t>
  </si>
  <si>
    <t xml:space="preserve"> Robert W Traip Academy</t>
  </si>
  <si>
    <t>Kittery, Maine, USA</t>
  </si>
  <si>
    <t>2014 UNH District Event - Finalist&lt;/p&gt;</t>
  </si>
  <si>
    <t xml:space="preserve">SES Robotics/Sacramento City Unified School District Career Technical Preparation Department/School of Engineering and Sciences &amp; Sch of Engineering </t>
  </si>
  <si>
    <t>Dolphin Robotics</t>
  </si>
  <si>
    <t xml:space="preserve">jcpenney/South Carolina State Department of Education/Pender Brothers/Port Royal Landing Marina/Parker-Hannifin </t>
  </si>
  <si>
    <t xml:space="preserve"> Battery Creek High School</t>
  </si>
  <si>
    <t xml:space="preserve">4-H/Madison Machine Shop/LaneConradsCorp </t>
  </si>
  <si>
    <t>Madison, Georgia, USA</t>
  </si>
  <si>
    <t>Duchess Elizabeth Gearwood</t>
  </si>
  <si>
    <t>Spartan Sprockets</t>
  </si>
  <si>
    <t xml:space="preserve">TRW / ALDI Inc. / PTC / jcpenney </t>
  </si>
  <si>
    <t xml:space="preserve"> Webberville Community Schools</t>
  </si>
  <si>
    <t>Webberville, MI, USA</t>
  </si>
  <si>
    <t xml:space="preserve">Engineered Machined Products Inc / Community Foundation for Delta County / GFWC </t>
  </si>
  <si>
    <t xml:space="preserve"> Escanaba Area Public High School</t>
  </si>
  <si>
    <t>Escanaba, Michigan, USA</t>
  </si>
  <si>
    <t>2014 Escanaba FIRST Robotics District Competition - Engineering Inspiration&lt;/p&gt;2014 Traverse City FIRST Robotics District Competition - Winner&lt;/p&gt;2014 Traverse City FIRST Robotics District Competition - Quality Award sponsored by Motorola&lt;/p&gt;2015 FIM District - Standish Event - District Event Winner&lt;/p&gt;2015 FIM District - Standish Event - Excellence in Engineering Award sponsored by Delphi&lt;/p&gt;</t>
  </si>
  <si>
    <t xml:space="preserve">Reed City High School/TransCanada Corporation/Reed City Tool/H&amp;R Screw/Logic Plus </t>
  </si>
  <si>
    <t>Reed City , Michigan, USA</t>
  </si>
  <si>
    <t>2015 FIM District - West Michigan Event - District Event Finalist&lt;/p&gt;</t>
  </si>
  <si>
    <t xml:space="preserve">General Motors / Ford Motor Company / DADARA / Search Plus International / McDonalds / RCO Engineering </t>
  </si>
  <si>
    <t>Brownstown, Michigan, USA</t>
  </si>
  <si>
    <t>2014 Livonia FIRST Robotics District Competition - Finalist&lt;/p&gt;2014 Southfield FIRST Robotics District Competition - Judges Award&lt;/p&gt;2015 FIM District - Woodhaven Event - District Event Winner&lt;/p&gt;2015 FIM District - Southfield Event - Industrial Safety Award sponsored by Underwriters Laboratories&lt;/p&gt;2015 FIM District - Southfield Event - District Event Finalist&lt;/p&gt;</t>
  </si>
  <si>
    <t>black storm</t>
  </si>
  <si>
    <t xml:space="preserve"> Edsel Ford High School</t>
  </si>
  <si>
    <t>dearborn, MI, USA</t>
  </si>
  <si>
    <t>S HUNTERDON REG HIGH</t>
  </si>
  <si>
    <t>jcpenney/LISA Academy- North</t>
  </si>
  <si>
    <t xml:space="preserve">2015 FRC Hardship Grant/Robotics Institute of Maine/Coast City Comics </t>
  </si>
  <si>
    <t xml:space="preserve"> Boys and Girls Club Portland</t>
  </si>
  <si>
    <t>Portland, Maine, USA</t>
  </si>
  <si>
    <t>2015 NE District - Pine Tree Event - District Event Finalist&lt;/p&gt;</t>
  </si>
  <si>
    <t xml:space="preserve">SRT/Medtronic </t>
  </si>
  <si>
    <t>Team Tidy Cats</t>
  </si>
  <si>
    <t xml:space="preserve">NDEP/jcpenney </t>
  </si>
  <si>
    <t xml:space="preserve"> A.C. Mosley High School</t>
  </si>
  <si>
    <t>Lynn Haven , FL, USA</t>
  </si>
  <si>
    <t xml:space="preserve">Rockline Industries </t>
  </si>
  <si>
    <t xml:space="preserve"> Springdale School District</t>
  </si>
  <si>
    <t>Springdale, Arkansas, USA</t>
  </si>
  <si>
    <t xml:space="preserve"> Olympia HS</t>
  </si>
  <si>
    <t>Greece, NY, USA</t>
  </si>
  <si>
    <t xml:space="preserve">Toyota Motor Manufacturing, Texas, Inc. </t>
  </si>
  <si>
    <t>Reavers</t>
  </si>
  <si>
    <t>C. K. Mcclatchy High</t>
  </si>
  <si>
    <t xml:space="preserve">Comeaux Academic Enrichment Program/Community Foundation of Acadiana/Frank's International/Cargill Salt/ISA Lafayette/Cargill Deicing Technology/CAD Solutions, Inc./SPE International Evangeline Section/Bosco Machine Shop/Touche Printing/IDEALZOO LA/Tefsco Manufacturing, LLC/InventureWorks/Fastenal/Lincoln Electric/Begnaud Manufacturing/D3 Technologies/Zoom Digital &amp; O. Comeaux High School &amp; Lafayette High School </t>
  </si>
  <si>
    <t>Lafayette, Louisiana, USA</t>
  </si>
  <si>
    <t>STL</t>
  </si>
  <si>
    <t>2014 Bayou Regional - Regional Winner&lt;/p&gt;</t>
  </si>
  <si>
    <t xml:space="preserve">Michigan Department of Education/Eagle Mine/Marquette Breakfast Rotary/Marquette County Community Foundation/Marquette County Youth Advisory Committee/Marquette Board of Light and Power/Marquette Rotary/Exchange Club Of Marquette/Subway/Superior Dental, Carla Skaates, D.D.S./Mandel </t>
  </si>
  <si>
    <t xml:space="preserve"> Marquette Senior High School</t>
  </si>
  <si>
    <t>Marquette, Michigan, USA</t>
  </si>
  <si>
    <t>2014 St. Joseph FIRST Robotics District Competition - Team Spirit Award sponsored by Chrysler&lt;/p&gt;2015 FIM District - Escanaba Event - Industrial Safety Award sponsored by Underwriters Laboratories&lt;/p&gt;2015 FIM District - Standish Event - Creativity Award sponsored by Xerox&lt;/p&gt;</t>
  </si>
  <si>
    <t xml:space="preserve">Petoskey Harbor Springs Community Foundation/Noon Rotary/Bear River Electric/DTE Foundation/Circuit Controls Corp. /Petoskey Plastics/Grannis Farley of Raymond James/Kilwins/Great Lakes Oral and Maxillofacial Surgery, P.C. /Cosmetic Laser Surgery/Daifuku Webb </t>
  </si>
  <si>
    <t>Petoskey, Michigan, USA</t>
  </si>
  <si>
    <t>2014 Escanaba FIRST Robotics District Competition - Gracious Professionalism? Award sponsored by Johnson &amp; Johnson&lt;/p&gt;2014 Traverse City FIRST Robotics District Competition - Industrial Safety Award sponsored by Underwriters Laboratories&lt;/p&gt;2014 Traverse City FIRST Robotics District Competition - Innovation in Control Award sponsored by Rockwell Automation&lt;/p&gt;2015 FIM District - Great Lakes Bay Region Event - District Chairman's Award&lt;/p&gt;2015 FIM District - Traverse City Event - Entrepreneurship Award sponsored by Kleiner Perkins Caufield and Byers&lt;/p&gt;</t>
  </si>
  <si>
    <t xml:space="preserve">Birmingham Rotary Club/DEPSA ECE/Michigan Engineering Zone/Google/Ford Motor Company/Toyota/McNaughton-McKay Electric Company/The Berg Family/DADARA </t>
  </si>
  <si>
    <t xml:space="preserve"> Edison Public School Academy</t>
  </si>
  <si>
    <t>Cerebral Cortex</t>
  </si>
  <si>
    <t xml:space="preserve">Bosch / Whirlpool Corporation / St. Joseph Public Schools Foundation / Art &amp; Image / Hilliard Lyons / Dane Systems, LLC / Lions Club of St. Joseph / Eagle Technologies Group / Phyco Tech, Inc. / Kay Manufacturing Co. / Liberty Steel </t>
  </si>
  <si>
    <t>St. Joseph, Michigan, USA</t>
  </si>
  <si>
    <t>2014 St. Joseph FIRST Robotics District Competition - Winner&lt;/p&gt;2014 St. Joseph FIRST Robotics District Competition - Imagery Award in honor of Jack Kamen&lt;/p&gt;2015 FIM District - Kentwood Event - District Event Winner&lt;/p&gt;2015 FIM District - Kentwood Event - District Engineering Inspiration Award&lt;/p&gt;</t>
  </si>
  <si>
    <t xml:space="preserve"> New Haven High School</t>
  </si>
  <si>
    <t>New Haven, MI, USA</t>
  </si>
  <si>
    <t>r</t>
  </si>
  <si>
    <t>a / 1 / b / c</t>
  </si>
  <si>
    <t xml:space="preserve">Boys &amp; Girls Club of Fitchburg and Leominster/Boston Scientific /COMCAST/DCU/TPE Solutions/TurboCare/Unitil/BIO-Techne </t>
  </si>
  <si>
    <t xml:space="preserve"> Fitchburg and Leominster</t>
  </si>
  <si>
    <t>Leominster, Massachusetts, USA</t>
  </si>
  <si>
    <t xml:space="preserve">Half Hollow Hills Central School District ThunderColts / HHH Robotics, Inc. &amp; Half Hollow Hills High School West </t>
  </si>
  <si>
    <t xml:space="preserve"> Half Hollow Hills High School East</t>
  </si>
  <si>
    <t>Dix Hills, New York, USA</t>
  </si>
  <si>
    <t>2014 SBPLI Long Island Regional - FIRST Dean's List Finalist&lt;/p&gt;2015 New York Tech Valley Regional - Regional Finalists&lt;/p&gt;</t>
  </si>
  <si>
    <t>Some Assembly Required</t>
  </si>
  <si>
    <t xml:space="preserve">jcpenney/SAIC </t>
  </si>
  <si>
    <t xml:space="preserve"> Princess Anne High School</t>
  </si>
  <si>
    <t>THE PARISH EPISCOPAL SCHOOL PK-12</t>
  </si>
  <si>
    <t xml:space="preserve">Voalte/Applebees/Tervis Tumbler/North Port Masonic Lodge/Suncoast Technical College &amp; Suncoast Polytechnical High School </t>
  </si>
  <si>
    <t xml:space="preserve"> the Out-Of-Door Academy</t>
  </si>
  <si>
    <t>Sarasota, Florida, USA</t>
  </si>
  <si>
    <t>Scott's Bros</t>
  </si>
  <si>
    <t xml:space="preserve">NASA/jcpenney/SAIC </t>
  </si>
  <si>
    <t xml:space="preserve"> Scottsboro High School</t>
  </si>
  <si>
    <t>Scottsboro, AL, USA</t>
  </si>
  <si>
    <t>PACERobotics- Philly ALL CITY Engineers</t>
  </si>
  <si>
    <t xml:space="preserve">jcpenney/Temple University/FIRST </t>
  </si>
  <si>
    <t xml:space="preserve"> C-STEP Community Science and Tech. Ed. Project</t>
  </si>
  <si>
    <t>Philadelphia area, PA, USA</t>
  </si>
  <si>
    <t xml:space="preserve">Breck School </t>
  </si>
  <si>
    <t xml:space="preserve"> Breck School</t>
  </si>
  <si>
    <t>Golden Valley, Minnesota, USA</t>
  </si>
  <si>
    <t>The Vincents</t>
  </si>
  <si>
    <t xml:space="preserve"> Hot Springs High School</t>
  </si>
  <si>
    <t>Hot Springs, AR, USA</t>
  </si>
  <si>
    <t xml:space="preserve">Detroit Public Schools / State of Michigan / University of Michigan / SRT / Ford Motor Company / Google / Toyota / Mcnaughton-McKay Electric Company / The Berg Family / DADARA </t>
  </si>
  <si>
    <t xml:space="preserve"> DETROIT SCHOOL OF ARTS</t>
  </si>
  <si>
    <t xml:space="preserve">Innovance, Inc./Edwards Manufacturing/Medtronics </t>
  </si>
  <si>
    <t xml:space="preserve"> Albert Lea Senior High</t>
  </si>
  <si>
    <t>Albert Lea, Minnesota, USA</t>
  </si>
  <si>
    <t>DEX (for dexterous)</t>
  </si>
  <si>
    <t>Spark City</t>
  </si>
  <si>
    <t xml:space="preserve">Bridgeport Public Schools / Schick Wilkinson Sword / Connecticut Innovations </t>
  </si>
  <si>
    <t>Bridgeport, Connecticut, USA</t>
  </si>
  <si>
    <t xml:space="preserve">Boeing/Honeywell/Dixie Crows &amp; Veterans High School &amp; Warner Robins High School &amp; Northside High School &amp; Houston County High School &amp; Perry High School </t>
  </si>
  <si>
    <t xml:space="preserve"> Houston County Career Academy</t>
  </si>
  <si>
    <t>Warner Robins, Georgia, USA</t>
  </si>
  <si>
    <t>2015 Georgia Southern Classic Regional - Creativity Award sponsored by Xerox&lt;/p&gt;</t>
  </si>
  <si>
    <t xml:space="preserve">The Boeing Company/State of Oregon/SPEEA/Intel/Autodesk </t>
  </si>
  <si>
    <t xml:space="preserve"> Grant High School</t>
  </si>
  <si>
    <t>Hunterdon Central High</t>
  </si>
  <si>
    <t>Flemington, New Jersey, USA</t>
  </si>
  <si>
    <t>2014 MAR FIRST Robotics Mt. Olive District Competition - Team Spirit Award sponsored by Chrysler&lt;/p&gt;2015 MAR District - Hatboro-Horsham Event - District Event Finalist&lt;/p&gt;</t>
  </si>
  <si>
    <t>TigerTrons</t>
  </si>
  <si>
    <t xml:space="preserve">jcpenney/ACTI/ITT Tech </t>
  </si>
  <si>
    <t xml:space="preserve"> Belleville High School</t>
  </si>
  <si>
    <t>Belleville, MI, USA</t>
  </si>
  <si>
    <t>MESICK CONSOLIDATED JR/SR HIGH SCHOOL</t>
  </si>
  <si>
    <t xml:space="preserve">jcpenney/Bowers Manufacturing Company/W Soule &amp; Company/Dimplex Thermal Solutions/Rathco Safety and Supply/Portage Educational Foundation </t>
  </si>
  <si>
    <t xml:space="preserve"> Portage Community High School</t>
  </si>
  <si>
    <t>Portage, MI, USA</t>
  </si>
  <si>
    <t xml:space="preserve">Extreme Machine / State of Michigan / FCA Foundation / FORD / Spectrum Automation / TRW / Cybernet Systems Corp. / South Lyon Community Schools / Superb Fabricating &amp; South Lyon East High School </t>
  </si>
  <si>
    <t xml:space="preserve"> South Lyon High School</t>
  </si>
  <si>
    <t>South Lyon, Michigan, USA</t>
  </si>
  <si>
    <t>2014 Escanaba FIRST Robotics District Competition - Excellence in Engineering Award sponsored by Delphi&lt;/p&gt;2014 Livonia FIRST Robotics District Competition - Creativity Award sponsored by Xerox&lt;/p&gt;2015 FIM District - Bedford Event - District Event Finalist&lt;/p&gt;2015 FIM District - Bedford Event - Excellence in Engineering Award sponsored by Delphi&lt;/p&gt;2015 FIRST in Michigan District Championship - FIRST Dean's List Finalist Award&lt;/p&gt;2015 FIM District - Gull Lake Event - District Chairman's Award&lt;/p&gt;2015 FIM District - Livonia Event - District Event Finalist&lt;/p&gt;2015 FIM District - Livonia Event - Innovation in Control Award sponsored by Rockwell Automation&lt;/p&gt;</t>
  </si>
  <si>
    <t xml:space="preserve">AGCO Corporation, Jackson Operations / NASA / Remick Foundation / jcpenney / Federated Rural Electric, Jackson / Schwalbach ACE Hardware #3896 / CountyWide Real Estate </t>
  </si>
  <si>
    <t xml:space="preserve"> Jackson County Central</t>
  </si>
  <si>
    <t>Jackson, MN, USA</t>
  </si>
  <si>
    <t xml:space="preserve">NASA/DeVry University/jcpenney &amp; Brighton School District 27J </t>
  </si>
  <si>
    <t xml:space="preserve"> TAYLORSVILLE HIGH SCHOOL</t>
  </si>
  <si>
    <t>Taylorsville , UT, USA</t>
  </si>
  <si>
    <t>Runtime Error</t>
  </si>
  <si>
    <t>Forest Hills, NY, USA</t>
  </si>
  <si>
    <t>Integra</t>
  </si>
  <si>
    <t xml:space="preserve">Fikret Yuksel Foundation / City Tourism / Bahcesehir University / Gurkaya Machine / Alkilic Foundation / Rifsa Textile / Dogus Kalip / Basaksehir Municipality / Bahcesehir Colleges </t>
  </si>
  <si>
    <t>2015 Orlando Regional - Team Spirit Award sponsored by Chrysler&lt;/p&gt;</t>
  </si>
  <si>
    <t xml:space="preserve">Nordson Asymtek/Torrey Pines High School Foundation/Novo Engineering/Qualcom </t>
  </si>
  <si>
    <t xml:space="preserve"> Torrey Pines High</t>
  </si>
  <si>
    <t xml:space="preserve">Comcast </t>
  </si>
  <si>
    <t>I-Robotics</t>
  </si>
  <si>
    <t xml:space="preserve">Technology Youth of Arizona LLC </t>
  </si>
  <si>
    <t xml:space="preserve"> PAX Academy</t>
  </si>
  <si>
    <t xml:space="preserve">Charles County Public Schools &amp; Maurice J. Mcdonough High School &amp; La Plata High School </t>
  </si>
  <si>
    <t xml:space="preserve"> North Point High School</t>
  </si>
  <si>
    <t>Waldorf, Maryland, USA</t>
  </si>
  <si>
    <t xml:space="preserve">Greenville County Schools </t>
  </si>
  <si>
    <t xml:space="preserve"> TRAVELERS REST HIGH</t>
  </si>
  <si>
    <t>Travelers Rest, South Carolina, USA</t>
  </si>
  <si>
    <t>El Fuego</t>
  </si>
  <si>
    <t>xKRT</t>
  </si>
  <si>
    <t>Robinson Fin/Kenton Foundation for Excellence/Kenton Elks Lodge 157/Quest Federal Credit Union/Golden Graphics, LTD</t>
  </si>
  <si>
    <t>Kenton, OH, USA</t>
  </si>
  <si>
    <t xml:space="preserve">Motorola Solutions Foundation/Publix/Florida Power and Light/Global Turbine Parts/Tropical Financial Credit Union </t>
  </si>
  <si>
    <t xml:space="preserve"> West Broward High School</t>
  </si>
  <si>
    <t>Pembroke Pines, Florida, USA</t>
  </si>
  <si>
    <t>Jorge</t>
  </si>
  <si>
    <t>2015 Peachtree Regional - Regional Finalists&lt;/p&gt;</t>
  </si>
  <si>
    <t xml:space="preserve">Henkel/UTC/Yieldbot/Bently Systems/Lab Threads and Gear Works, Inc./Lincoln Educational Services/Merrill Lynch/Chapman Manufacturing Co./4-H/Pitney Bowes </t>
  </si>
  <si>
    <t>Middletown, Connecticut, USA</t>
  </si>
  <si>
    <t>Tiger Lily</t>
  </si>
  <si>
    <t>2014 Groton District Event - Team Spirit Award sponsored by Chrysler&lt;/p&gt;</t>
  </si>
  <si>
    <t xml:space="preserve">The Dart Foundation/Dart Container/Mason Optimist </t>
  </si>
  <si>
    <t xml:space="preserve">Google/Ford Motor Company/Maker Works/NuStep/Dexter Research Center, Inc./Hatch Stamping Company/Terumo Cardiovascular Systems Corp./Dexter A &amp; W Restaurant/Michigan Aerospace/Dexter Builders/Dexter Lions Club/Dexter Family Dentistry, P.C./Hackney Ace Hardware/Dapco/Chelsea State Bank/Boullion Sales/Natalie Henke, DDS/Beacon Dental </t>
  </si>
  <si>
    <t>Dexter, Michigan, USA</t>
  </si>
  <si>
    <t>2014 Gull Lake FIRST Robotics District Competition - Imagery Award in honor of Jack Kamen&lt;/p&gt;2015 FIM District - Gull Lake Event - Industrial Design Award sponsored by General Motors&lt;/p&gt;2015 FIM District - Gull Lake Event - District Event Finalist&lt;/p&gt;</t>
  </si>
  <si>
    <t>Lincoln Cyborgs</t>
  </si>
  <si>
    <t xml:space="preserve">jcpenney/Tenneco/John Seppanen/King Jewelers/Rotary Club of Battle Creek/Harper Creek Optimist Club/Fox's Pizza/Johnson Controls </t>
  </si>
  <si>
    <t xml:space="preserve"> Harper Creek High School</t>
  </si>
  <si>
    <t>Battle Creek, Michigan, USA</t>
  </si>
  <si>
    <t>2015 FIM District - Howell Event - Industrial Safety Award sponsored by Underwriters Laboratories&lt;/p&gt;</t>
  </si>
  <si>
    <t>Mighty Patriots</t>
  </si>
  <si>
    <t xml:space="preserve">Florida Power &amp; Light/DeVry University </t>
  </si>
  <si>
    <t xml:space="preserve"> AMERICAN SENIOR HIGH SCHOOL</t>
  </si>
  <si>
    <t xml:space="preserve">Northrop Grumman/NDEP/Teaching Textbooks/Argosy Foundation/Newman's Own </t>
  </si>
  <si>
    <t>Pod racer</t>
  </si>
  <si>
    <t>2014 Oklahoma Regional  - Regional Winner&lt;/p&gt;2014 Oklahoma Regional  - Woodie Flowers Finalist Award&lt;/p&gt;</t>
  </si>
  <si>
    <t xml:space="preserve">Southern Fabricators, Inc &amp; Anson County 4-H </t>
  </si>
  <si>
    <t xml:space="preserve"> Anson New Technology School</t>
  </si>
  <si>
    <t>Wadesboro, North Carolina, USA</t>
  </si>
  <si>
    <t>FrostByte</t>
  </si>
  <si>
    <t xml:space="preserve">Electroimpact/Murdock Charitable Trust/Fluke </t>
  </si>
  <si>
    <t xml:space="preserve"> Sno-Isle Tech Skills Center</t>
  </si>
  <si>
    <t xml:space="preserve">The Boeing Company/Team Nelson Earthwork and Utilities/The Mindy Group, LLC/Nimble Storage/Inside &amp; Out Renovation, Inc./SPEEA/Precision Images </t>
  </si>
  <si>
    <t xml:space="preserve"> Cedar Park Christian Schools</t>
  </si>
  <si>
    <t>Bothell, Washington, USA</t>
  </si>
  <si>
    <t>2014 PNW FIRST Robotics Auburn District Event - Finalist&lt;/p&gt;2015 Curie Division - Championship Subdivision Finalist&lt;/p&gt;2015 PNW District - Auburn Mountainview Event - Gracious Professionalism Award sponsored by Johnson &amp; Johnson&lt;/p&gt;2015 PNW District - Mount Vernon Event - Gracious Professionalism Award sponsored by Johnson &amp; Johnson&lt;/p&gt;2015 PNW District - Mount Vernon Event - District Event Finalist&lt;/p&gt;2015 PNW District - Shorewood Event - District Event Winner&lt;/p&gt;2015 PNW District - Shorewood Event - Excellence in Engineering Award sponsored by Delphi&lt;/p&gt;</t>
  </si>
  <si>
    <t xml:space="preserve">Halton Learning Foundation </t>
  </si>
  <si>
    <t xml:space="preserve"> Aldershot School</t>
  </si>
  <si>
    <t xml:space="preserve"> Olympus High School</t>
  </si>
  <si>
    <t xml:space="preserve">Louisiana Prostitch / Igloo Air / Arkema / MakerBot </t>
  </si>
  <si>
    <t xml:space="preserve"> BOLTON HIGH SCHOOL</t>
  </si>
  <si>
    <t>Alexandria, Louisiana, USA</t>
  </si>
  <si>
    <t>Chain Chomp</t>
  </si>
  <si>
    <t xml:space="preserve">Cargill Salt/P.J. Wallbank Springs/The James C. Acheson Foundation/Huron Construction Services/Port Huron Area School  District Horizons 21st Century Community Learning Centers/McLaren Port Huron/Suburban Bolt &amp; Port Huron Northern High School </t>
  </si>
  <si>
    <t xml:space="preserve"> Port Huron High School</t>
  </si>
  <si>
    <t>Port Huron, Michigan, USA</t>
  </si>
  <si>
    <t>2014 Center Line FIRST Robotics District Competition - Winner&lt;/p&gt;2014 Center Line FIRST Robotics District Competition - Industrial Safety Award sponsored by Underwriters Laboratories&lt;/p&gt;2014 Center Line FIRST Robotics District Competition - Imagery Award in honor of Jack Kamen&lt;/p&gt;2014 Lansing FIRST Robotics District Competition - Industrial Safety Award sponsored by Underwriters Laboratories&lt;/p&gt;</t>
  </si>
  <si>
    <t xml:space="preserve">State of Michigan/Lance and Nola Shew/Durr/V Converter/Balance Technologies Inc./RheTech/SouthLyonMathTutor@gmail.com </t>
  </si>
  <si>
    <t>Whitmore Lake, Michigan, USA</t>
  </si>
  <si>
    <t>Elevatron</t>
  </si>
  <si>
    <t>2015 FIM District - Woodhaven Event - Quality Award sponsored by Motorola&lt;/p&gt;</t>
  </si>
  <si>
    <t xml:space="preserve">Ram Mechanical / 5.11 </t>
  </si>
  <si>
    <t xml:space="preserve"> RIPON CHRISTIAN</t>
  </si>
  <si>
    <t>Ripon, California, USA</t>
  </si>
  <si>
    <t xml:space="preserve">jcpenney/Port Authority of New York and New Jersey/Con Edison </t>
  </si>
  <si>
    <t xml:space="preserve"> South Queens Boys and Girls Club</t>
  </si>
  <si>
    <t>Richmond Hill, NY, USA</t>
  </si>
  <si>
    <t>Robo TORS</t>
  </si>
  <si>
    <t xml:space="preserve"> Sulphur High School</t>
  </si>
  <si>
    <t>Sulphur, LA, USA</t>
  </si>
  <si>
    <t xml:space="preserve">Wells Fargo/Oregon Department of Education/Boeing/Seaside Public Schools/TLC credit Union/Pacific Power Foundation/Autodesk/3 Course Challenge Cross Country Race/City of Cannon Beach/Ace Hardware/Seaside Tsunami Amateur Radio Society/Tony Vandershule/Freedom Northwest/Halliburton/Seaside Lazerquick/Clatsop Community Bank/Sign One/Sam's Seaside Cafe/Kiwi Glass/White's Sheet Metal and Heating/Bank of the Pacific/SMR Construction/O'Brien and Company LLC &amp; Seaside High School </t>
  </si>
  <si>
    <t>Seaside, Oregon, USA</t>
  </si>
  <si>
    <t>SARA: Stacking Agile Robot Assembly</t>
  </si>
  <si>
    <t>2015 PNW District - Oregon City Event - District Engineering Inspiration Award&lt;/p&gt;</t>
  </si>
  <si>
    <t xml:space="preserve"> Team 3674 4-H Clover Bots</t>
  </si>
  <si>
    <t>Battle Ground, Washington, USA</t>
  </si>
  <si>
    <t>Pnemo</t>
  </si>
  <si>
    <t>2014 PNW FIRST Robotics Oregon City District Event - Winner&lt;/p&gt;2015 PNW District - Wilsonville Event - District Event Winner&lt;/p&gt;2015 PNW District - Wilsonville Event - Excellence in Engineering Award sponsored by Delphi&lt;/p&gt;</t>
  </si>
  <si>
    <t xml:space="preserve">Applewood Farmhouse Restaurant </t>
  </si>
  <si>
    <t xml:space="preserve"> SEYMOUR HIGH SCHOOL</t>
  </si>
  <si>
    <t>Seymour, Tennessee, USA</t>
  </si>
  <si>
    <t xml:space="preserve">Lockheed Martin/Mouser Electronics/Texas Workforce Commission </t>
  </si>
  <si>
    <t xml:space="preserve"> Martin H S</t>
  </si>
  <si>
    <t>Don Bots</t>
  </si>
  <si>
    <t xml:space="preserve"> El Rancho High School</t>
  </si>
  <si>
    <t>Pico Rivera, CA, USA</t>
  </si>
  <si>
    <t xml:space="preserve">Texas Workforce Commission/FIRST in Texas </t>
  </si>
  <si>
    <t xml:space="preserve"> San Marcos H S</t>
  </si>
  <si>
    <t>San Marcos , Texas, USA</t>
  </si>
  <si>
    <t>D.I.N.G.U.S.</t>
  </si>
  <si>
    <t xml:space="preserve">Iredell 4-H/SAVElectronics/NASA/Qualcomm/GATES &amp; Iredell 4-H Robotics &amp; Collaborative College of Techn &amp; Iredell-Statesville Visual </t>
  </si>
  <si>
    <t xml:space="preserve"> P</t>
  </si>
  <si>
    <t>Statesville, North Carolina, USA</t>
  </si>
  <si>
    <t>2014 North Carolina Regional - Creativity Award sponsored by Xerox&lt;/p&gt;</t>
  </si>
  <si>
    <t xml:space="preserve">Raytheon/F5 Networks/OSPI/Nathan Hale Foundation/SPEEA </t>
  </si>
  <si>
    <t>2015 PNW District - Glacier Peak Event - Industrial Design Award sponsored by General Motors&lt;/p&gt;2015 PNW District - Glacier Peak Event - District Event Finalist&lt;/p&gt;</t>
  </si>
  <si>
    <t xml:space="preserve">Davis Applied Technology College/jcpenney/NASA </t>
  </si>
  <si>
    <t xml:space="preserve">Infinite Potential/Kik/XL Tool/Melitron </t>
  </si>
  <si>
    <t>Waterloo, Ontario, Canada</t>
  </si>
  <si>
    <t>Blaine</t>
  </si>
  <si>
    <t>2014 Greater Toronto East Regional  - Excellence in Engineering Award sponsored by Delphi&lt;/p&gt;2014 Waterloo Regional  - Regional Finalist&lt;/p&gt;2014 Waterloo Regional  - Creativity Award sponsored by Xerox&lt;/p&gt;2015 Waterloo Regional - Quality Award sponsored by Motorola&lt;/p&gt;2015 Waterloo Regional - Regional Finalists&lt;/p&gt;2015 Waterloo Regional - FIRST Dean's List Finalist Award&lt;/p&gt;2015 Windsor Essex Great Lakes Regional - Regional Finalists&lt;/p&gt;2015 Windsor Essex Great Lakes Regional - Innovation in Control Award sponsored by Rockwell Automation&lt;/p&gt;</t>
  </si>
  <si>
    <t>2014 PNW FIRST Robotics Glacier Peak District Event - Innovation in Control Award sponsored by Rockwell Automation&lt;/p&gt;</t>
  </si>
  <si>
    <t xml:space="preserve">jcpenney/BAE Systems/NASA/Sea Hawaii Foundation/Delta Construction/Tamura's Supermaket/Hawaii Hatfield Inc./Wilhelm J.K. Bailey Realtor/Guide Star Engineering/Koolina Properties/McDonalds of Hawaii/City Mill/Starr and Company </t>
  </si>
  <si>
    <t>Turkeybots</t>
  </si>
  <si>
    <t xml:space="preserve">Medtronic/jcpenney/Booz Allen Hamilton </t>
  </si>
  <si>
    <t xml:space="preserve"> St. Mary's Episcopal School</t>
  </si>
  <si>
    <t xml:space="preserve">National Grid/Schenectady City School District </t>
  </si>
  <si>
    <t xml:space="preserve"> SCHENECTADY HIGH SCHOOL</t>
  </si>
  <si>
    <t>Schenectady, New York, USA</t>
  </si>
  <si>
    <t xml:space="preserve">Suttons Bay Flotilla/Northern Building Supply/Sherwood Manufacturing Co./Juice Gear/Electro Optics Technology/Insight Optometry/Maureen Penfold - ReMax/Dargaworks/Enerdyne/The Painted Bird/State of Michigan/CenturyLink/Martinson Funeral Home/Suttons Bay Leelanau Rotary Club </t>
  </si>
  <si>
    <t xml:space="preserve"> Suttons Bay Senior High School</t>
  </si>
  <si>
    <t>Suttons Bay, Michigan, USA</t>
  </si>
  <si>
    <t>2014 Howell FIRST Robotics District Competition - Innovation in Control Award sponsored by Rockwell Automation&lt;/p&gt;2014 Traverse City FIRST Robotics District Competition - Industrial Design Award sponsored by General Motors&lt;/p&gt;2014 Traverse City FIRST Robotics District Competition - Finalist&lt;/p&gt;2015 FIM District - St. Joseph Event - Gracious Professionalism Award sponsored by Johnson &amp; Johnson&lt;/p&gt;2015 FIM District - Traverse City Event - District Event Finalist&lt;/p&gt;2015 FIM District - Traverse City Event - Imagery Award in honor of Jack Kamen&lt;/p&gt;</t>
  </si>
  <si>
    <t xml:space="preserve">Groves Academy </t>
  </si>
  <si>
    <t xml:space="preserve"> GROVES ACADEMY</t>
  </si>
  <si>
    <t>st. louis park, Minnesota, USA</t>
  </si>
  <si>
    <t xml:space="preserve">Granite Equity Partners/Allflex Inc./Multek/Repair Lair/Mr. JST Technology Consulting/District Energy St. Paul </t>
  </si>
  <si>
    <t xml:space="preserve"> Northfield Senior High</t>
  </si>
  <si>
    <t>Northfield, Minnesota, USA</t>
  </si>
  <si>
    <t>Rock N' Robots</t>
  </si>
  <si>
    <t xml:space="preserve">Prent Thermoform Plastic Packaging/Pierson Products/School District of Janesville/Automation Solutions of America/Clinton Aluminum/Blackhawk Technical College/University of Wisconsin Rock County/Rock County Robotics Club/University of Wisconsin Platteville/TheCreeds.Net/Jay's Big Rolls &amp; Parker High </t>
  </si>
  <si>
    <t xml:space="preserve"> Craig High</t>
  </si>
  <si>
    <t>Janesville, Wisconsin, USA</t>
  </si>
  <si>
    <t>Barb</t>
  </si>
  <si>
    <t>2014 Lake Superior Regional - Regional Winner&lt;/p&gt;</t>
  </si>
  <si>
    <t xml:space="preserve">Bezos Family Foundation/Leisure Concepts Incorportated/NASA/Autodesk </t>
  </si>
  <si>
    <t xml:space="preserve">North Atlanta High School Foundation / Gerding Collaborative / The Cruise Authority / HopArch LLC &amp; North Atlanta High School </t>
  </si>
  <si>
    <t xml:space="preserve">Yorkville High School/Pentair </t>
  </si>
  <si>
    <t>Yorkville, Illinois, USA</t>
  </si>
  <si>
    <t>2014 Midwest Regional - Team Spirit Award sponsored by Chrysler&lt;/p&gt;</t>
  </si>
  <si>
    <t>C.A.R.D.S</t>
  </si>
  <si>
    <t xml:space="preserve">Martin Sprocket and Gear / CyberlinkASP / jcpenney / Texas Workforce Commission / Joyce Barnard / Heritage Auctions / Robert Marino </t>
  </si>
  <si>
    <t xml:space="preserve"> Fort Worth Christian School</t>
  </si>
  <si>
    <t>North Richland Hills, TX, USA</t>
  </si>
  <si>
    <t>Devil Bots</t>
  </si>
  <si>
    <t xml:space="preserve">Big Tex Trailers / Texas Workforce Commission / Texas High School Project Fund of the Communities Foundation of Texas </t>
  </si>
  <si>
    <t>Mt. Pleasant, TX, USA</t>
  </si>
  <si>
    <t xml:space="preserve"> West Credit SS</t>
  </si>
  <si>
    <t xml:space="preserve">Spring Lake Park Lions Club / Clara Horak / Medtronic / Lyle and Carole Ware / Cummins Power Generation </t>
  </si>
  <si>
    <t xml:space="preserve"> SPRING LAKE PARK SENIOR HIGH</t>
  </si>
  <si>
    <t>Spring Lake Park, Minnesota, USA</t>
  </si>
  <si>
    <t>The Metalling Kids</t>
  </si>
  <si>
    <t xml:space="preserve">Rio Hondo ISD / First in Texas / Texas Workforce Commission </t>
  </si>
  <si>
    <t xml:space="preserve"> Rio Hondo H S</t>
  </si>
  <si>
    <t>Rio Hondo, Texas, USA</t>
  </si>
  <si>
    <t>Scrap Trap</t>
  </si>
  <si>
    <t xml:space="preserve">TE Connectivity/Okuma/4-H </t>
  </si>
  <si>
    <t xml:space="preserve"> PIEDMONT COMMUNITY CHARTER</t>
  </si>
  <si>
    <t>Gastonia, North Carolina, USA</t>
  </si>
  <si>
    <t xml:space="preserve">Ball Aerospace &amp; Boys </t>
  </si>
  <si>
    <t xml:space="preserve">Caterpillar-Solar Turbines/Qualcomm </t>
  </si>
  <si>
    <t xml:space="preserve"> Sweetwater High</t>
  </si>
  <si>
    <t>National City, California, USA</t>
  </si>
  <si>
    <t>Jaws</t>
  </si>
  <si>
    <t xml:space="preserve">AFA Systems / SEW-Eurodrive / General Motors of Canada / SpeakUp &amp; Fletcher's Meadow Secondary School </t>
  </si>
  <si>
    <t>2014 Greater Toronto West Regional - Regional Finalist&lt;/p&gt;2014 Greater Toronto West Regional - Team Spirit Award sponsored by Chrysler&lt;/p&gt;</t>
  </si>
  <si>
    <t>Railsplitters</t>
  </si>
  <si>
    <t xml:space="preserve">SRT/PTC </t>
  </si>
  <si>
    <t xml:space="preserve"> Lincoln Park High School</t>
  </si>
  <si>
    <t>Lincoln Park, MI, USA</t>
  </si>
  <si>
    <t>Brighton TechnoDogs</t>
  </si>
  <si>
    <t xml:space="preserve">General Motors PG / Special T's Packaging / Hitachi / Ford / Lingenfelter / Conely Auto / Niswander Environmental / Trescal / Michigan </t>
  </si>
  <si>
    <t>Brighton, Michigan, USA</t>
  </si>
  <si>
    <t>2015 FIM District - Waterford Event - District Event Winner&lt;/p&gt;</t>
  </si>
  <si>
    <t>Lumberjacks</t>
  </si>
  <si>
    <t xml:space="preserve"> Arthur Hill High School</t>
  </si>
  <si>
    <t>RTC Megalodons</t>
  </si>
  <si>
    <t xml:space="preserve">Genworth Financial </t>
  </si>
  <si>
    <t xml:space="preserve">Limestone Learning Foundation and Haakon Industries </t>
  </si>
  <si>
    <t xml:space="preserve"> Frontenac Secondary School</t>
  </si>
  <si>
    <t>2014 Greater Toronto East Regional  - Regional Finalist&lt;/p&gt;2015 North Bay Regional - Regional Finalists&lt;/p&gt;2015 Greater Toronto East Regional - Regional Winners&lt;/p&gt;</t>
  </si>
  <si>
    <t xml:space="preserve">OSPI/JoeScan/The Boeing Company/Bezos Family Foundation/Nelson Brothers Engineering/Stude Acres/Terry Schmid Gravel/Google/Innovative Composite Engineering </t>
  </si>
  <si>
    <t>Trout Lake, Washington, USA</t>
  </si>
  <si>
    <t>2014 PNW FIRST Robotics Eastern Washington University District Event - Innovation in Control Award sponsored by Rockwell Automation&lt;/p&gt;2014 PNW FIRST Robotics Central Washington University District Event - Judges Award&lt;/p&gt;2015 PNW District - Oregon City Event - Innovation in Control Award sponsored by Rockwell Automation&lt;/p&gt;2015 PNW District - Central Washington University Event - Quality Award sponsored by Motorola&lt;/p&gt;</t>
  </si>
  <si>
    <t xml:space="preserve">Union School District/Dennis Clark Welding/State of Oregon -ODE/Union Lions Club/Black Distributing </t>
  </si>
  <si>
    <t xml:space="preserve"> Union High School</t>
  </si>
  <si>
    <t>Union, Oregon, USA</t>
  </si>
  <si>
    <t>War Eagle Robotics</t>
  </si>
  <si>
    <t xml:space="preserve">jcpenney - Store #2763/The Texas Workforce Commission &amp; Oak Ridge High School </t>
  </si>
  <si>
    <t xml:space="preserve"> Conroe Independent School District</t>
  </si>
  <si>
    <t>Conroe, TX, USA</t>
  </si>
  <si>
    <t>SOAR (Students of Applied Robotics)</t>
  </si>
  <si>
    <t>Charles Herbert Flowers High</t>
  </si>
  <si>
    <t>CRAVEN COUNTY ROBOTICS</t>
  </si>
  <si>
    <t xml:space="preserve">4-H/jcpenney </t>
  </si>
  <si>
    <t xml:space="preserve"> Cherry Point Community Center</t>
  </si>
  <si>
    <t>NEW BERN, NC, USA</t>
  </si>
  <si>
    <t>WARP (Wasatch Academy Robotics Program)</t>
  </si>
  <si>
    <t>Wasatch Academy</t>
  </si>
  <si>
    <t>Mount Pleasant, UT, USA</t>
  </si>
  <si>
    <t>Hitchhikers</t>
  </si>
  <si>
    <t xml:space="preserve">Bishop-Wisecarver/jcpenney </t>
  </si>
  <si>
    <t xml:space="preserve">United Technologies/Stanley-Black &amp; Decker </t>
  </si>
  <si>
    <t xml:space="preserve"> E. C. Goodwin Technical High School</t>
  </si>
  <si>
    <t>New Britain, Connecticut, USA</t>
  </si>
  <si>
    <t>Ceasar I</t>
  </si>
  <si>
    <t>2015 NE District - Pioneer Valley Event - District Event Winner&lt;/p&gt;</t>
  </si>
  <si>
    <t xml:space="preserve">Society of Women Engineers &amp; Science and Technology Magnet High School of Southeastern Connecticut </t>
  </si>
  <si>
    <t xml:space="preserve"> New London High School</t>
  </si>
  <si>
    <t>New London , Connecticut, USA</t>
  </si>
  <si>
    <t>Cougears</t>
  </si>
  <si>
    <t xml:space="preserve"> Killian Senior High</t>
  </si>
  <si>
    <t xml:space="preserve">SPAWAR (Space and Naval Warfare) Systems Center Pacific / NDEP (National Defense Education Program) / Monsanto Fund / HECO (Hawaiian Electric Company) / AFCEA (Armed Forces Communications and Electronics Association) / Pearl City Lion's Club / Senator Clarence Nishihara / ActioNet / Leidos / Friends of Hawaii Robotics / McDonalds of Hawaii </t>
  </si>
  <si>
    <t>Pearl CIty, Hawaii, USA</t>
  </si>
  <si>
    <t>2015 Hawaii Regional - Regional Finalists&lt;/p&gt;</t>
  </si>
  <si>
    <t xml:space="preserve">Southland Auto &amp; Diesel </t>
  </si>
  <si>
    <t xml:space="preserve"> Kingsland Senior High</t>
  </si>
  <si>
    <t>Spring Valley, Minnesota, USA</t>
  </si>
  <si>
    <t>Mansfield Robotics</t>
  </si>
  <si>
    <t xml:space="preserve">SRT &amp; Madison Local School District </t>
  </si>
  <si>
    <t xml:space="preserve"> Mansfield City Schools</t>
  </si>
  <si>
    <t>Mansfield, OH, USA</t>
  </si>
  <si>
    <t>T.R.O.N.</t>
  </si>
  <si>
    <t xml:space="preserve"> Lyford High School</t>
  </si>
  <si>
    <t>Lyford, TX, USA</t>
  </si>
  <si>
    <t>Thunder Cats</t>
  </si>
  <si>
    <t>Splendora ISD</t>
  </si>
  <si>
    <t>Splendora, TX, USA</t>
  </si>
  <si>
    <t>Gadgeteers</t>
  </si>
  <si>
    <t>Quest Early College High School</t>
  </si>
  <si>
    <t>RoboTiger</t>
  </si>
  <si>
    <t>Harmony Science Academy</t>
  </si>
  <si>
    <t>2015 Lone Star Regional - Regional Winners&lt;/p&gt;</t>
  </si>
  <si>
    <t xml:space="preserve">Lockheed Martin 2K/Accudyne/Solidyn Solutions, Inc. 1K/Hitachi 5K/Air Force Association .5K/Ed Milstein 1K/Deep Space Systems 2K -2014, 2015/QinetiQ-NA .5K/OLD-Eagle Aerospace/University of Colorado/MediaTrik &amp; Regis Jesuit High School/Boys Division </t>
  </si>
  <si>
    <t xml:space="preserve"> Regis Jesuit High School Girls Div</t>
  </si>
  <si>
    <t>Aurora, Colorado, USA</t>
  </si>
  <si>
    <t>Kluge</t>
  </si>
  <si>
    <t>Nu-Bots</t>
  </si>
  <si>
    <t xml:space="preserve">Texas Instruments/jcpenney/Texas Workforce Commission &amp; Boys </t>
  </si>
  <si>
    <t xml:space="preserve"> Girls Clubs of Greater Dallas</t>
  </si>
  <si>
    <t>MoHawk Warriors</t>
  </si>
  <si>
    <t xml:space="preserve"> harmony school of advancement</t>
  </si>
  <si>
    <t>houston, TX, USA</t>
  </si>
  <si>
    <t>The Raging Tornadoes</t>
  </si>
  <si>
    <t>Kings</t>
  </si>
  <si>
    <t xml:space="preserve"> Bowie High School</t>
  </si>
  <si>
    <t>Bowie, MD, USA</t>
  </si>
  <si>
    <t xml:space="preserve"> LAKE FOREST ACADEMY</t>
  </si>
  <si>
    <t>Lake Forest, Illinois, USA</t>
  </si>
  <si>
    <t xml:space="preserve">NRG Energy / Crow Corporation / Champion Fiberglass / First in Texas / Texas Workforce Commision / Sterling Structures </t>
  </si>
  <si>
    <t>Klein, Texas, USA</t>
  </si>
  <si>
    <t xml:space="preserve">Southern Bank/Lockheed Martin/QUALCOMM/SPX/Wayne County Services/Benton &amp; Sons/Fastenal/LRIG/Mount Olive Pickle </t>
  </si>
  <si>
    <t>Goldsboro, North Carolina, USA</t>
  </si>
  <si>
    <t>xx^3 xy^2</t>
  </si>
  <si>
    <t>Yanceyville, NC, USA</t>
  </si>
  <si>
    <t>Oakbotics</t>
  </si>
  <si>
    <t>Neighborhood Group</t>
  </si>
  <si>
    <t>London, Ontario, Canada</t>
  </si>
  <si>
    <t>Eppic</t>
  </si>
  <si>
    <t>Sauk Rapids-Rice Senior High</t>
  </si>
  <si>
    <t>Sauk Rapids, Minnesota, USA</t>
  </si>
  <si>
    <t xml:space="preserve">AEP / FIRST Hardship program / Texas Workforce Commission / Rio Auto Electric LLC / La Joya Neighborhood Doctor / COD Auto Parts / Mrs. Adelina Villarreal / McCoy's / Zarsky / RGCCISD-Grulla H.S. / Bezos Foundation / RGCCISD-CTE Dept. </t>
  </si>
  <si>
    <t xml:space="preserve"> Rio Grande City Cisd Grulla H S</t>
  </si>
  <si>
    <t>Rio Grande City, Texas, USA</t>
  </si>
  <si>
    <t>Numbers</t>
  </si>
  <si>
    <t>2014 Hub City Regional - Judges Award&lt;/p&gt;</t>
  </si>
  <si>
    <t>Gold Hawks</t>
  </si>
  <si>
    <t xml:space="preserve">Townsend Harris High School Parent Teacher Association/Townsend Harris High School Alumni Association/jcpenney </t>
  </si>
  <si>
    <t xml:space="preserve">Salado Independent School District/Bezos Foundation/Texas Workforce Commission/Spakes Family Foundation/First Baptist Church - Salado TX/Franks Family Foundation/Sunshine Family Foundation/St. Stephens Catholic Church/Kim and Erin Bird/Jennifer McFarland/McCoy's Lumber/Bloomer Trailers </t>
  </si>
  <si>
    <t xml:space="preserve"> Salado H S</t>
  </si>
  <si>
    <t>Salado, Texas, USA</t>
  </si>
  <si>
    <t>Eddie 5.0</t>
  </si>
  <si>
    <t>robobulls</t>
  </si>
  <si>
    <t xml:space="preserve">Time Warner Cable </t>
  </si>
  <si>
    <t xml:space="preserve"> Southern School of Engineering</t>
  </si>
  <si>
    <t xml:space="preserve">3M/Johnson Aerospace &amp; Engineering High School/The Governors Club/Honeywell/Tom &amp; Barbara Murphy </t>
  </si>
  <si>
    <t xml:space="preserve"> Johnson Senior High</t>
  </si>
  <si>
    <t>The Governor</t>
  </si>
  <si>
    <t>Retribution</t>
  </si>
  <si>
    <t xml:space="preserve"> North Mecklenburg High School</t>
  </si>
  <si>
    <t>Huntersville, NC, USA</t>
  </si>
  <si>
    <t>Chaotech</t>
  </si>
  <si>
    <t xml:space="preserve">Pentair / jcpenney &amp; RBA Public Charter School </t>
  </si>
  <si>
    <t xml:space="preserve"> LCWM Secondary School</t>
  </si>
  <si>
    <t>Mankato, MN, USA</t>
  </si>
  <si>
    <t>Ragnarok Robotics</t>
  </si>
  <si>
    <t xml:space="preserve">Motorola/Leidos/Booz Allen Hamilton/Ciena/Mount Hebron High School </t>
  </si>
  <si>
    <t>Ellicott City, Maryland, USA</t>
  </si>
  <si>
    <t>The Hammer of the Gods</t>
  </si>
  <si>
    <t xml:space="preserve">NDEP / Northrop Grumman / Teradata / SAIC / Qualcomm </t>
  </si>
  <si>
    <t xml:space="preserve"> Del Norte High</t>
  </si>
  <si>
    <t xml:space="preserve">Badger School District </t>
  </si>
  <si>
    <t xml:space="preserve"> Badger Secondary</t>
  </si>
  <si>
    <t>Badger, Minnesota, USA</t>
  </si>
  <si>
    <t>ToteGator</t>
  </si>
  <si>
    <t>2015 Northern Lights Regional - Judges' Award&lt;/p&gt;</t>
  </si>
  <si>
    <t xml:space="preserve">Red Wing Shoe </t>
  </si>
  <si>
    <t xml:space="preserve"> Tower View Opportunity Program Alc</t>
  </si>
  <si>
    <t>Red Wing, Minnesota, USA</t>
  </si>
  <si>
    <t xml:space="preserve">Amgen / Roddenberry Foundation / The Boeing Company </t>
  </si>
  <si>
    <t xml:space="preserve"> WEST ADAMS PREPARATORY HIGH</t>
  </si>
  <si>
    <t>Thiol</t>
  </si>
  <si>
    <t xml:space="preserve">Albemarle Foundation </t>
  </si>
  <si>
    <t xml:space="preserve">TrekNorth High School/Tennant Company/TEAM Industries </t>
  </si>
  <si>
    <t xml:space="preserve"> Treknorth High School</t>
  </si>
  <si>
    <t>Bemidji, Minnesota, USA</t>
  </si>
  <si>
    <t xml:space="preserve"> Litchfield Senior High</t>
  </si>
  <si>
    <t>Litchfield, Minnesota, USA</t>
  </si>
  <si>
    <t>RamFerno</t>
  </si>
  <si>
    <t xml:space="preserve">ARMO Tool/Tool &amp; Cutter </t>
  </si>
  <si>
    <t>GarageDoor</t>
  </si>
  <si>
    <t>2014 Waterloo Regional  - Judges Award&lt;/p&gt;2015 Windsor Essex Great Lakes Regional - Gracious Professionalism Award sponsored by Johnson &amp; Johnson&lt;/p&gt;</t>
  </si>
  <si>
    <t>Adom Ajans Robotics</t>
  </si>
  <si>
    <t xml:space="preserve">King of the Bosphorus/Buyukcekmece Municipality/Cuhadaroglu Aluminyum &amp; Holding/Dogus Kal─▒p/The Fikret Yuksel Foundation/Adom Ajans Press </t>
  </si>
  <si>
    <t xml:space="preserve"> Burhan Bahriyeli Teknik ve End├╝stri Meslek Lisesi</t>
  </si>
  <si>
    <t xml:space="preserve">jcpenney/Texas High School Project Fund of the Communities Foundation of Texas </t>
  </si>
  <si>
    <t xml:space="preserve"> Bryan Collegiate High School</t>
  </si>
  <si>
    <t>Bryan, TX, USA</t>
  </si>
  <si>
    <t>St Mary'S Academy</t>
  </si>
  <si>
    <t>INGLEWOOD, California, USA</t>
  </si>
  <si>
    <t xml:space="preserve">16 Hertz LLC / Bronx Aerospace High School / Society of Women Engineers  </t>
  </si>
  <si>
    <t xml:space="preserve"> Bronx Aerospace High School</t>
  </si>
  <si>
    <t>Sinton Robotics Team</t>
  </si>
  <si>
    <t xml:space="preserve">Scott Electric / Texas High School Project / Communities Foundation of Texas </t>
  </si>
  <si>
    <t xml:space="preserve"> Sinton Robotics Team</t>
  </si>
  <si>
    <t>Sinton , TX, USA</t>
  </si>
  <si>
    <t xml:space="preserve">jcpenney/Texas Work Force/Houston First/Rudolph Medical Associates </t>
  </si>
  <si>
    <t xml:space="preserve"> Stafford HS Robotics Club</t>
  </si>
  <si>
    <t>Stafford, TX, USA</t>
  </si>
  <si>
    <t xml:space="preserve">4-H Wild Cards Team 3763 </t>
  </si>
  <si>
    <t xml:space="preserve"> Onslow County Cooperative Extension</t>
  </si>
  <si>
    <t>Jacksonville, North Carolina, USA</t>
  </si>
  <si>
    <t>Harley Quinn</t>
  </si>
  <si>
    <t>Guardian of Greene</t>
  </si>
  <si>
    <t xml:space="preserve"> Greene County 4-H</t>
  </si>
  <si>
    <t>Springfield, MO, USA</t>
  </si>
  <si>
    <t xml:space="preserve">CRAY Inc. </t>
  </si>
  <si>
    <t xml:space="preserve"> ST PAUL PREPRATORY SCHOOL</t>
  </si>
  <si>
    <t>ort</t>
  </si>
  <si>
    <t xml:space="preserve"> ort-klali bet-shean</t>
  </si>
  <si>
    <t>bet-shean, Z, Israel</t>
  </si>
  <si>
    <t>West Senior High</t>
  </si>
  <si>
    <t>2015 FIM District - Kentwood Event - Judges' Award&lt;/p&gt;2015 FIM District - Traverse City Event - Innovation in Control Award sponsored by Rockwell Automation&lt;/p&gt;</t>
  </si>
  <si>
    <t>ASTRO DOGS</t>
  </si>
  <si>
    <t xml:space="preserve"> Bradford Academy</t>
  </si>
  <si>
    <t>Southfield , MI, USA</t>
  </si>
  <si>
    <t>Droids</t>
  </si>
  <si>
    <t xml:space="preserve">Detroit Science Center/University of Michigan/jcpenney </t>
  </si>
  <si>
    <t xml:space="preserve"> University Prep Science and Math High School</t>
  </si>
  <si>
    <t xml:space="preserve">FIRST-GLBR/Dow Chemical/The Kepler Family/Solutions-4-Automation/Lamons/Local Labor Supporting STEM (UAW/Machinists) </t>
  </si>
  <si>
    <t>2014 Michigan FRC State Championship - FIRST Dean's List Finalist&lt;/p&gt;2014 Kettering University FIRST Robotics District Competition - Team Spirit Award sponsored by Chrysler&lt;/p&gt;2014 Great Lakes Bay Region FIRST Robotics District Competition - Team Spirit Award sponsored by Chrysler&lt;/p&gt;2015 FIM District - Great Lakes Bay Region Event - Gracious Professionalism Award sponsored by Johnson &amp; Johnson&lt;/p&gt;2015 FIM District - Standish Event - District Engineering Inspiration Award&lt;/p&gt;</t>
  </si>
  <si>
    <t xml:space="preserve">Michigan Technologial University/jcpenney </t>
  </si>
  <si>
    <t xml:space="preserve"> DBTC Area Schools</t>
  </si>
  <si>
    <t>Dollar Bay , MI, USA</t>
  </si>
  <si>
    <t>DITEC ARME</t>
  </si>
  <si>
    <t xml:space="preserve"> Dickinson Iron Tech Education Center</t>
  </si>
  <si>
    <t>Kingsford, MI, USA</t>
  </si>
  <si>
    <t xml:space="preserve">Kiwanis Club of Tecumseh/Allstate/Edward Jones/Tecumseh High School </t>
  </si>
  <si>
    <t>Tecumseh, Michigan, USA</t>
  </si>
  <si>
    <t>3773 Tecumseh</t>
  </si>
  <si>
    <t>2014 Waterford FIRST Robotics District Competition - Winner&lt;/p&gt;</t>
  </si>
  <si>
    <t>RoboTeam</t>
  </si>
  <si>
    <t xml:space="preserve">Ramat Hasharon's municapality / New Vision Media / Glil-Gum / Pitango / SRT </t>
  </si>
  <si>
    <t xml:space="preserve"> Yigal Alon</t>
  </si>
  <si>
    <t>Ramat Hasharon, M, Israel</t>
  </si>
  <si>
    <t>NOFARIM</t>
  </si>
  <si>
    <t xml:space="preserve">SRT &amp; school </t>
  </si>
  <si>
    <t xml:space="preserve"> NOFARIM BAGALIL- TIBERYA</t>
  </si>
  <si>
    <t>tiberya, Z, Israel</t>
  </si>
  <si>
    <t>3W (Woodland Wildcat What-cha-ma-call-its)</t>
  </si>
  <si>
    <t xml:space="preserve">NASA / jcpenney / Lockheed Martin / Southern Polytechnic University </t>
  </si>
  <si>
    <t>Cartersville, GA, USA</t>
  </si>
  <si>
    <t>Bean City Bots</t>
  </si>
  <si>
    <t xml:space="preserve">American Trim/The P&amp;G Fund of Greater Cincinnati/Husky Energy/United Way of Greater Lima </t>
  </si>
  <si>
    <t>Lima, Ohio, USA</t>
  </si>
  <si>
    <t>Texsquad</t>
  </si>
  <si>
    <t xml:space="preserve">Texas Workforce Commission/YMCA of the Coastal Bend/jcpenney </t>
  </si>
  <si>
    <t xml:space="preserve"> Ray High School</t>
  </si>
  <si>
    <t>The Hope Hoopsters</t>
  </si>
  <si>
    <t xml:space="preserve"> John Hope College Prep</t>
  </si>
  <si>
    <t xml:space="preserve">Brown University/Gilbane Building Company/Miller and Caine LLP Attorneys at Law </t>
  </si>
  <si>
    <t>Unicorns?</t>
  </si>
  <si>
    <t>Cardinal 4-H Robotics</t>
  </si>
  <si>
    <t xml:space="preserve">OSPI/MultiCare Health/McClendon's Hardware/jcpenney &amp; Franklin-Pierce High School </t>
  </si>
  <si>
    <t xml:space="preserve"> WSU Pierce County 4-H</t>
  </si>
  <si>
    <t>2015 PNW District - Auburn Mountainview Event - Entrepreneurship Award sponsored by Kleiner Perkins Caufield and Byers&lt;/p&gt;</t>
  </si>
  <si>
    <t>Bot-tanicals</t>
  </si>
  <si>
    <t xml:space="preserve">NDEP / Gulf Power / jcpenney </t>
  </si>
  <si>
    <t xml:space="preserve"> Rutherford High School</t>
  </si>
  <si>
    <t>Panama City, FL, USA</t>
  </si>
  <si>
    <t>Bit by Bit Robotics Team</t>
  </si>
  <si>
    <t xml:space="preserve">IMEC </t>
  </si>
  <si>
    <t xml:space="preserve"> MONETT HIGH</t>
  </si>
  <si>
    <t>Monett, MO, USA</t>
  </si>
  <si>
    <t>Yuma, Arizona, USA</t>
  </si>
  <si>
    <t>Totes McGoats</t>
  </si>
  <si>
    <t>2014 Arizona Regional - Regional Finalist&lt;/p&gt;2015 Arizona West Regional - Regional Finalists&lt;/p&gt;</t>
  </si>
  <si>
    <t>2014 PNW FIRST Robotics Auburn Mountainview District Event - Engineering Inspiration&lt;/p&gt;</t>
  </si>
  <si>
    <t xml:space="preserve">Office of Superintendent of Public Instruction/The Boeing Company </t>
  </si>
  <si>
    <t xml:space="preserve"> WSU - Grays Harbor County 4-H</t>
  </si>
  <si>
    <t>Westport, Washington, USA</t>
  </si>
  <si>
    <t>2015 PNW District - Shorewood Event - Quality Award sponsored by Motorola&lt;/p&gt;2015 PNW District - Shorewood Event - District Event Finalist&lt;/p&gt;2015 PNW District - Glacier Peak Event - Quality Award sponsored by Motorola&lt;/p&gt;</t>
  </si>
  <si>
    <t xml:space="preserve"> NORTHOME SECONDARY</t>
  </si>
  <si>
    <t>Northome, Minnesota, USA</t>
  </si>
  <si>
    <t>On Track Robotics</t>
  </si>
  <si>
    <t xml:space="preserve">OSPI-WA teams Office of the Superintendent of Public Instruction/Haskins Steel/Spokane Public Schools Foundation/Spokane Public Schools/ITron </t>
  </si>
  <si>
    <t xml:space="preserve"> Bemiss</t>
  </si>
  <si>
    <t>2014 PNW FIRST Robotics Eastern Washington University District Event - Team Spirit Award sponsored by Chrysler&lt;/p&gt;2014 PNW FIRST Robotics Central Washington University District Event - Winner&lt;/p&gt;2015 PNW District - West Valley Event - District Event Winner&lt;/p&gt;2015 PNW District - West Valley Event - Judges' Award&lt;/p&gt;</t>
  </si>
  <si>
    <t>ATEMS</t>
  </si>
  <si>
    <t xml:space="preserve"> Academy of Technology, Engineering, Math and Science</t>
  </si>
  <si>
    <t>Abilene, TX, USA</t>
  </si>
  <si>
    <t xml:space="preserve">NASA/Boeing/University of Missouri-Columbia/Wal-Mart/Assistance League of Mid-Missouri/Inquest Environmental/Machen's Ford/Andrew Winslow, Ph.D/Kevin Womack </t>
  </si>
  <si>
    <t xml:space="preserve"> Columbia Area Career Ctr.</t>
  </si>
  <si>
    <t>Columbia, Missouri, USA</t>
  </si>
  <si>
    <t>2014 St. Louis Regional - Innovation in Control Award sponsored by Rockwell Automation&lt;/p&gt;</t>
  </si>
  <si>
    <t xml:space="preserve">Frederick County Public Schools/Bechtel/Lockheed-Martin </t>
  </si>
  <si>
    <t xml:space="preserve"> Tuscarora High</t>
  </si>
  <si>
    <t xml:space="preserve">Universidad TecMilenio Campus Toluca/Daimler Vehiculos Comerciales Mexico S. de R. L. de C.V./Rockwell Automation/┬íAy G├╝ey!/National Instruments/SolidWorks/Megacable </t>
  </si>
  <si>
    <t xml:space="preserve"> Universidad TECMilenio</t>
  </si>
  <si>
    <t>Metepec, Mexico, Mexico</t>
  </si>
  <si>
    <t>Ko├│z</t>
  </si>
  <si>
    <t>2014 Mexico City Regional  - Regional Winner&lt;/p&gt;2014 Mexico City Regional  - Industrial Design Award sponsored by General Motors&lt;/p&gt;2015 Mexico City Regional - Excellence in Engineering Award sponsored by Delphi&lt;/p&gt;2015 Mexico City Regional - Imagery Award in honor of Jack Kamen&lt;/p&gt;</t>
  </si>
  <si>
    <t>Knight Owls</t>
  </si>
  <si>
    <t xml:space="preserve">NASA / Greater Texas Foundation / Dallas Mavericks / Gordon Law Firm / Fuzzy's Taco Shop / Purser Hardwood Floors / Garland Nut &amp; Screw / ExaTorq Tuning and Performance </t>
  </si>
  <si>
    <t xml:space="preserve"> Garland High School Robotics Team</t>
  </si>
  <si>
    <t>Garland, TX, USA</t>
  </si>
  <si>
    <t xml:space="preserve">Bertie County 4-H/jcpenney </t>
  </si>
  <si>
    <t xml:space="preserve"> Bertie Stem High</t>
  </si>
  <si>
    <t>Windsor, North Carolina, USA</t>
  </si>
  <si>
    <t>Technical Assassins</t>
  </si>
  <si>
    <t>Robo Dragons</t>
  </si>
  <si>
    <t xml:space="preserve">Warren Central 4H Robotics/jcpenney </t>
  </si>
  <si>
    <t xml:space="preserve"> Warren Central High School</t>
  </si>
  <si>
    <t>Bowling Green, KY, USA</t>
  </si>
  <si>
    <t xml:space="preserve">St. John's Military School </t>
  </si>
  <si>
    <t xml:space="preserve"> ST JOHN'S MILITARY SCHOOL</t>
  </si>
  <si>
    <t>Electric Fire</t>
  </si>
  <si>
    <t xml:space="preserve">Corning Incorporated </t>
  </si>
  <si>
    <t>Elmira, New York, USA</t>
  </si>
  <si>
    <t xml:space="preserve">NASA/jcpenney &amp; Kalaheo High School &amp; Kalaheo High School </t>
  </si>
  <si>
    <t>Kailua, Hawaii, USA</t>
  </si>
  <si>
    <t>RAMbots 4-H Club</t>
  </si>
  <si>
    <t xml:space="preserve">Bezos Family Foundation/PTC/jcpenney </t>
  </si>
  <si>
    <t xml:space="preserve"> Washington State University Extension 4-H Program</t>
  </si>
  <si>
    <t xml:space="preserve">Texas Workforce Commission/North Texas Contracting </t>
  </si>
  <si>
    <t>Carrollton, Texas, USA</t>
  </si>
  <si>
    <t>2015 Dallas Regional - Regional Finalists&lt;/p&gt;</t>
  </si>
  <si>
    <t xml:space="preserve"> Dr Michael Krop SHS</t>
  </si>
  <si>
    <t>BroncoBots</t>
  </si>
  <si>
    <t xml:space="preserve">Texas Workforce Commission / jcpenney </t>
  </si>
  <si>
    <t xml:space="preserve"> Bay Area Christian School</t>
  </si>
  <si>
    <t>North Spokane Yetis</t>
  </si>
  <si>
    <t xml:space="preserve">jcpenney &amp; Spokane County 4-H &amp; WSU Extension 4-H </t>
  </si>
  <si>
    <t xml:space="preserve"> Mead School District</t>
  </si>
  <si>
    <t>Prescott High School</t>
  </si>
  <si>
    <t>Prescott, WA, USA</t>
  </si>
  <si>
    <t>Overland BlazerBots</t>
  </si>
  <si>
    <t xml:space="preserve">Comcast/Ball Aerospace/Merrick Corporation </t>
  </si>
  <si>
    <t xml:space="preserve"> Overland High School</t>
  </si>
  <si>
    <t>Phoenix Robos</t>
  </si>
  <si>
    <t xml:space="preserve">ASIA SOCIETY </t>
  </si>
  <si>
    <t xml:space="preserve"> Houston Academy for International Studies</t>
  </si>
  <si>
    <t>AcRT</t>
  </si>
  <si>
    <t xml:space="preserve"> Adair Co. High Robotics Team</t>
  </si>
  <si>
    <t>Columbia, KY, USA</t>
  </si>
  <si>
    <t xml:space="preserve"> Cyprus High School</t>
  </si>
  <si>
    <t>Magna, UT, USA</t>
  </si>
  <si>
    <t xml:space="preserve"> Weldon  High School Chargerbots</t>
  </si>
  <si>
    <t xml:space="preserve">Weyerhaeuser Giving Foundation/Boeing/OSPI/Swanson Bark/Bezos Family Foundation/Sawyer Systems/J H Kelly/Mark Morris Booster Club/Platt Electric/Altrusa/Longview.Kelso Elks &amp; Mark Morris High School </t>
  </si>
  <si>
    <t xml:space="preserve"> Mark Morris High School</t>
  </si>
  <si>
    <t>Longview, Washington, USA</t>
  </si>
  <si>
    <t>Mr. Crabs</t>
  </si>
  <si>
    <t>2014 PNW FIRST Robotics Central Washington University District Event - Gracious Professionalism? Award sponsored by Johnson &amp; Johnson&lt;/p&gt;</t>
  </si>
  <si>
    <t>The Three Ring Circuits</t>
  </si>
  <si>
    <t xml:space="preserve">The Boeing Company/jcpenney/DigiPen Institute of Technology </t>
  </si>
  <si>
    <t xml:space="preserve"> Pierce County Skills Center</t>
  </si>
  <si>
    <t>PiBotics</t>
  </si>
  <si>
    <t xml:space="preserve">Regal/Bosch/Acramold/Mazak/Duke Energy/ACE Machining/H3 Technologies/NKIP/BCEF &amp; Larry A. Ryle High School &amp; Randall K. Cooper High School &amp; Boone County High School </t>
  </si>
  <si>
    <t xml:space="preserve"> Conner High School</t>
  </si>
  <si>
    <t>Union, Kentucky, USA</t>
  </si>
  <si>
    <t xml:space="preserve">Automation Direct </t>
  </si>
  <si>
    <t>Project Viking</t>
  </si>
  <si>
    <t xml:space="preserve">jcpenney/LSUS/QEP Energy </t>
  </si>
  <si>
    <t xml:space="preserve"> Airline High School</t>
  </si>
  <si>
    <t>Bossier City, LA, USA</t>
  </si>
  <si>
    <t>Bloctopus Crime</t>
  </si>
  <si>
    <t xml:space="preserve"> Grace King High School</t>
  </si>
  <si>
    <t>Roboticons</t>
  </si>
  <si>
    <t xml:space="preserve">Bell Helicopter/jcpenney/Texas Workforce Commission </t>
  </si>
  <si>
    <t xml:space="preserve"> Tarrant County College SE campus</t>
  </si>
  <si>
    <t>Robo-Raptors</t>
  </si>
  <si>
    <t xml:space="preserve"> Judson Early College Academy</t>
  </si>
  <si>
    <t>Live Oak, TX, USA</t>
  </si>
  <si>
    <t xml:space="preserve">Kentucky AEP/4-H </t>
  </si>
  <si>
    <t>Belfry, Kentucky, USA</t>
  </si>
  <si>
    <t>Neon Jets</t>
  </si>
  <si>
    <t xml:space="preserve">John Deere / Central Carolina Community College </t>
  </si>
  <si>
    <t xml:space="preserve"> Jordan Matthews High</t>
  </si>
  <si>
    <t>Siler City, North Carolina, USA</t>
  </si>
  <si>
    <t>JMHS NEON Jets</t>
  </si>
  <si>
    <t>TechTamers</t>
  </si>
  <si>
    <t xml:space="preserve">Houston Endowment/Houston Community College </t>
  </si>
  <si>
    <t xml:space="preserve"> North Houston Early College H.S.</t>
  </si>
  <si>
    <t xml:space="preserve">ORNL / UT Battelle / DOE  MDF  Advanced Manufacturing Office / Bechtel / DowAksa / Knox County Schools / Naoko Blue &amp; Associates / NovaCopy / Consolidated Nuclear Security / Magnum Venus Products / Techmeres Engineered Solutions / Local Motors / Phillips &amp; Jordan / Soccer Taco / 3D Systems </t>
  </si>
  <si>
    <t xml:space="preserve"> HARDIN VALLEY ACADEMY</t>
  </si>
  <si>
    <t>BAAMbot</t>
  </si>
  <si>
    <t>2014 Palmetto Regional - Regional Winner&lt;/p&gt;2014 Palmetto Regional - Industrial Design Award sponsored by General Motors&lt;/p&gt;2014 Smoky Mountains Regional - Industrial Design Award sponsored by General Motors&lt;/p&gt;2014 Smoky Mountains Regional - Industrial Safety Award sponsored by Underwriters Laboratories&lt;/p&gt;2014 Smoky Mountains Regional - Woodie Flowers Finalist Award&lt;/p&gt;2015 Palmetto Regional - Regional Winners&lt;/p&gt;2015 Palmetto Regional - Industrial Design Award sponsored by General Motors&lt;/p&gt;2015 Tesla Division - Championship Subdivision Finalist&lt;/p&gt;2015 Smoky Mountains Regional - Regional Winners&lt;/p&gt;2015 Smoky Mountains Regional - Industrial Safety Award sponsored by Underwriters Laboratories&lt;/p&gt;2015 Smoky Mountains Regional - Excellence in Engineering Award sponsored by Delphi&lt;/p&gt;</t>
  </si>
  <si>
    <t>Tri-Botics</t>
  </si>
  <si>
    <t xml:space="preserve"> Washington State 4-H</t>
  </si>
  <si>
    <t>Pasco, WA, USA</t>
  </si>
  <si>
    <t>Sequim Robotics Federation SRF" "</t>
  </si>
  <si>
    <t xml:space="preserve">Sequim School District / Boeing / OSPI / Sodexo / Sequim Education Foundation / PraxAir / YOLO </t>
  </si>
  <si>
    <t xml:space="preserve"> Sequim Senior High</t>
  </si>
  <si>
    <t>Sequim, Washington, USA</t>
  </si>
  <si>
    <t>T-2</t>
  </si>
  <si>
    <t>2015 PNW District - Mount Vernon Event - Excellence in Engineering Award sponsored by Delphi&lt;/p&gt;2015 PNW District - Glacier Peak Event - District Event Winner&lt;/p&gt;2015 PNW District - Glacier Peak Event - Innovation in Control Award sponsored by Rockwell Automation&lt;/p&gt;</t>
  </si>
  <si>
    <t>Ort Hilmi Shafe</t>
  </si>
  <si>
    <t xml:space="preserve"> Ort Hilmi Shafe Acco</t>
  </si>
  <si>
    <t>Acco, Z, Israel</t>
  </si>
  <si>
    <t xml:space="preserve"> EVELETH-GILBERT SENIOR HIGH</t>
  </si>
  <si>
    <t>Eveleth, Minnesota, USA</t>
  </si>
  <si>
    <t xml:space="preserve">Volkert, Inc. / Chattanooga Technology Council / Tennessee Valley Authority </t>
  </si>
  <si>
    <t xml:space="preserve"> SODDY DAISY HIGH SCHOOL</t>
  </si>
  <si>
    <t>Hopkinsville/Christian County 4-H Robotics Team</t>
  </si>
  <si>
    <t xml:space="preserve">Christian County 4-H/jcpenney </t>
  </si>
  <si>
    <t xml:space="preserve"> Hopkinsville High School</t>
  </si>
  <si>
    <t>Hopkinsville, KY, USA</t>
  </si>
  <si>
    <t xml:space="preserve">OSPI/Platt Electric/Bezos Family Foundation &amp; Brewster High School </t>
  </si>
  <si>
    <t>Brewster , Washington, USA</t>
  </si>
  <si>
    <t>Muddrew's Crew</t>
  </si>
  <si>
    <t>The FIRST 3833</t>
  </si>
  <si>
    <t xml:space="preserve">Baham and Sons Machine Works/Bot Shop LLC/Houston Alumni Extension (HAE) Professionals of the National Society of Black Engineers/Oomphbrand/Synergistic STEM Outreach Center/jcpenney </t>
  </si>
  <si>
    <t xml:space="preserve"> Jesse H. Jones High School</t>
  </si>
  <si>
    <t>Crab-bots</t>
  </si>
  <si>
    <t xml:space="preserve">ALCOA Foundation/Seadrift Coke/Texas Workforce Commission </t>
  </si>
  <si>
    <t xml:space="preserve"> Calhoun H S</t>
  </si>
  <si>
    <t>Port  Lavaca, Texas, USA</t>
  </si>
  <si>
    <t xml:space="preserve">Tel Aviv Municipality/Erlich and Fenster Patent attorneys/Afeka Tel Aviv Academic College of Engineering/Schermer aluminium industries </t>
  </si>
  <si>
    <t xml:space="preserve"> Tichon Hadash Tel Aviv</t>
  </si>
  <si>
    <t xml:space="preserve"> Gadsden City High School</t>
  </si>
  <si>
    <t>Gadsden, AL, USA</t>
  </si>
  <si>
    <t>808 Robotics</t>
  </si>
  <si>
    <t xml:space="preserve"> King Kekaulike High School</t>
  </si>
  <si>
    <t>Pukalani, HI, USA</t>
  </si>
  <si>
    <t xml:space="preserve">Rochester City School District/Thomson Reuters/Optimation and Kingsbury/Arnold Magnetic Technolgies/SolidWorks/AutoDesk/The Coca-Cola Company and 3D Systems/First Niagara Private Client Services </t>
  </si>
  <si>
    <t xml:space="preserve"> School 58-World of Inquiry School</t>
  </si>
  <si>
    <t>Bees?</t>
  </si>
  <si>
    <t>Wadena-Deer Creek Senior High</t>
  </si>
  <si>
    <t>Wadena, Minnesota, USA</t>
  </si>
  <si>
    <t>Isanti County 4-H</t>
  </si>
  <si>
    <t>Cambridge, Minnesota, USA</t>
  </si>
  <si>
    <t>El Bracket</t>
  </si>
  <si>
    <t>Gresham Robo Rats</t>
  </si>
  <si>
    <t xml:space="preserve">Microchip/Xerox/Mentor Graphics/Platt Electric/Murdock Trust/Autodesk/National Instrument </t>
  </si>
  <si>
    <t xml:space="preserve"> Reynolds High School</t>
  </si>
  <si>
    <t xml:space="preserve">SRT/Gorbel Inc. </t>
  </si>
  <si>
    <t xml:space="preserve">Leadership Murray Class of 2015/Murray State University Institute of Engineering/Calloway County 4H &amp; CALLOWAY COUNTY 4H &amp; Calloway County High School &amp; Murray High School </t>
  </si>
  <si>
    <t xml:space="preserve"> Murray/Calloway County Area Tech Center</t>
  </si>
  <si>
    <t>Murray, Kentucky, USA</t>
  </si>
  <si>
    <t>Leeeroooy Jenkins</t>
  </si>
  <si>
    <t>2014 Smoky Mountains Regional - Regional Winner&lt;/p&gt;</t>
  </si>
  <si>
    <t xml:space="preserve">NASA/Jackson MSC/Cumberland Valley Rural Electric/Donald Hood/Crossroads Market/Mark Motors/Aisin Automotive Casting/JC Penny/Whayne Supply/Canada Brothers NAPA/Knox County Board of Education/Knox 4H Kentucky/CTA Acoustics/Firestone /Corbin Tourism Board </t>
  </si>
  <si>
    <t xml:space="preserve"> Lynn Camp High School</t>
  </si>
  <si>
    <t>Corbin, Kentucky, USA</t>
  </si>
  <si>
    <t>Ramp-It-Ralph</t>
  </si>
  <si>
    <t>2014 Smoky Mountains Regional - Regional Finalist&lt;/p&gt;</t>
  </si>
  <si>
    <t>Carver High</t>
  </si>
  <si>
    <t>Winston-Salem, North Carolina, USA</t>
  </si>
  <si>
    <t xml:space="preserve">CLC Robotics/3M/jcpenney/Nyhus Chevrolet/Benson fabricating </t>
  </si>
  <si>
    <t xml:space="preserve"> STAPLES-MOTLEY SENIOR HIGH</t>
  </si>
  <si>
    <t>Staples, Minnesota, USA</t>
  </si>
  <si>
    <t xml:space="preserve">Texas Workforce Commission/FIRST in Texas/ExxonMobil/Solarcraft, Inc &amp; St Agnes Academy School </t>
  </si>
  <si>
    <t xml:space="preserve"> Strake Jesuit College Prep School</t>
  </si>
  <si>
    <t>Houston , Texas, USA</t>
  </si>
  <si>
    <t>Infrared</t>
  </si>
  <si>
    <t>2014 Dallas Regional - Woodie Flowers Finalist Award&lt;/p&gt;2014 Lone Star Regional - Regional Chairman's Award&lt;/p&gt;2014 Lone Star Regional - Creativity Award sponsored by Xerox&lt;/p&gt;2015 Tesla Division - Judges' Award&lt;/p&gt;</t>
  </si>
  <si>
    <t>Bots in Shining Armour</t>
  </si>
  <si>
    <t xml:space="preserve">TORO/FASTENAL </t>
  </si>
  <si>
    <t xml:space="preserve"> Kenyon-Wanamingo Senior High</t>
  </si>
  <si>
    <t>Kenyon, Minnesota, USA</t>
  </si>
  <si>
    <t>Jake 5</t>
  </si>
  <si>
    <t>The Short Circuits</t>
  </si>
  <si>
    <t xml:space="preserve">Northrop Grumman </t>
  </si>
  <si>
    <t xml:space="preserve">Piper Plastics/Prides Peak </t>
  </si>
  <si>
    <t xml:space="preserve"> Mountain Pointe High School</t>
  </si>
  <si>
    <t>Pumba</t>
  </si>
  <si>
    <t>Robo Warrios</t>
  </si>
  <si>
    <t>Seminole, FL, USA</t>
  </si>
  <si>
    <t>The Mighty Trojans</t>
  </si>
  <si>
    <t xml:space="preserve"> Meridian High School</t>
  </si>
  <si>
    <t>KINGSBURY HIGH SCHOOL</t>
  </si>
  <si>
    <t>McKinney Masterminds</t>
  </si>
  <si>
    <t xml:space="preserve">jcpenney - Store #2982/Texas Workforce Commission &amp; Boys </t>
  </si>
  <si>
    <t xml:space="preserve"> Girls Clubs of Collin County</t>
  </si>
  <si>
    <t>McKinney, TX, USA</t>
  </si>
  <si>
    <t>MetalStorm</t>
  </si>
  <si>
    <t xml:space="preserve">NASA Marshall Space Flight Center/Saint Louis Science Center/U-Gas/jcpenney </t>
  </si>
  <si>
    <t xml:space="preserve"> Saint Louis Science Center's Youth Exploring Science (YES) Program</t>
  </si>
  <si>
    <t>Greater Saint Louis, MO, USA</t>
  </si>
  <si>
    <t xml:space="preserve">McKesson Corporation/The Brin Wojcicki Foundation/Intuitive Surgical/The Covert Family </t>
  </si>
  <si>
    <t xml:space="preserve"> Cosumnes Oaks High</t>
  </si>
  <si>
    <t>Clawdia</t>
  </si>
  <si>
    <t>2015 CalGames - Winner&lt;/p&gt;</t>
  </si>
  <si>
    <t>Random Genetics</t>
  </si>
  <si>
    <t xml:space="preserve"> Sunnyside High School</t>
  </si>
  <si>
    <t>Sunnyside, WA, USA</t>
  </si>
  <si>
    <t xml:space="preserve">MEF/TVA </t>
  </si>
  <si>
    <t xml:space="preserve"> Signal Mountain Middle/High School</t>
  </si>
  <si>
    <t>Signal Mountain, Tennessee, USA</t>
  </si>
  <si>
    <t>Iron Scorpion 4-H Robotics</t>
  </si>
  <si>
    <t xml:space="preserve">The Boeing Company / Lee Mechanical Contractors / jcpenney / US Tool Group / Mineral Area College / John Henry Foster Company / St. Francois County Extension Council </t>
  </si>
  <si>
    <t xml:space="preserve"> St. Francois County 4-H</t>
  </si>
  <si>
    <t xml:space="preserve">California Community Colleges/Amgen/IEEE </t>
  </si>
  <si>
    <t xml:space="preserve"> Newbury Park High</t>
  </si>
  <si>
    <t>Newbury Park, California, USA</t>
  </si>
  <si>
    <t>Deus Volt</t>
  </si>
  <si>
    <t>Paramus Catholic High School</t>
  </si>
  <si>
    <t>Paramus, NJ, USA</t>
  </si>
  <si>
    <t>Riley Firebird Robotics</t>
  </si>
  <si>
    <t xml:space="preserve">Hoosier Tire/YMCA of Michiana, Inc. </t>
  </si>
  <si>
    <t xml:space="preserve"> Riley High School</t>
  </si>
  <si>
    <t>South Bend, Indiana, USA</t>
  </si>
  <si>
    <t>2015 IN District - Kokomo City of Firsts Event sponsored by AndyMark - District Event Winner&lt;/p&gt;</t>
  </si>
  <si>
    <t>Blazing Eagles</t>
  </si>
  <si>
    <t xml:space="preserve"> California Aerospace Academy</t>
  </si>
  <si>
    <t>McClellan, CA, USA</t>
  </si>
  <si>
    <t>Timberwolves Robotics</t>
  </si>
  <si>
    <t xml:space="preserve">University of Texas Dallas-SOM/Greater Texas Foundation/Lockheed Martin/Verizon/Richland College/University of Texas Dallas-ECS/UTD/VerbaCom/Texas Work Force Commission </t>
  </si>
  <si>
    <t xml:space="preserve"> Academic Excellence</t>
  </si>
  <si>
    <t>McCracken County High School</t>
  </si>
  <si>
    <t>Paducah, Kentucky, USA</t>
  </si>
  <si>
    <t>Tyler Lee</t>
  </si>
  <si>
    <t>Tyler , TX, USA</t>
  </si>
  <si>
    <t>Fighting Gobblers</t>
  </si>
  <si>
    <t xml:space="preserve"> Broadway High School</t>
  </si>
  <si>
    <t>Broadway, VA, USA</t>
  </si>
  <si>
    <t>Worthington Senior High</t>
  </si>
  <si>
    <t>Worthington, Minnesota, USA</t>
  </si>
  <si>
    <t xml:space="preserve">Andersen Windows storm door division / Blue Ridge Bank </t>
  </si>
  <si>
    <t xml:space="preserve"> Page County High</t>
  </si>
  <si>
    <t>Shenandoah, Virginia, USA</t>
  </si>
  <si>
    <t>Broward Bulldogs</t>
  </si>
  <si>
    <t xml:space="preserve"> YMCA of Broward County</t>
  </si>
  <si>
    <t>Lightening Wave</t>
  </si>
  <si>
    <t xml:space="preserve">SAME/Academy of Computer Science &amp; Electronic Game Design Boosters/jcpenney </t>
  </si>
  <si>
    <t xml:space="preserve"> William H. Spencer High School</t>
  </si>
  <si>
    <t xml:space="preserve">Volunteers of GE Aviation Systems/Lacks Enterprises/Steelcase/Garrett Engineering </t>
  </si>
  <si>
    <t>Kentwood, Michigan, USA</t>
  </si>
  <si>
    <t>Johnny 5</t>
  </si>
  <si>
    <t>2014 St. Joseph FIRST Robotics District Competition - Creativity Award sponsored by Xerox&lt;/p&gt;2015 FIM District - Gull Lake Event - Entrepreneurship Award sponsored by Kleiner Perkins Caufield and Byers&lt;/p&gt;2015 FIM District - Kentwood Event - Entrepreneurship Award sponsored by Kleiner Perkins Caufield and Byers&lt;/p&gt;2015 FIM District - St. Joseph Event - Innovation in Control Award sponsored by Rockwell Automation&lt;/p&gt;</t>
  </si>
  <si>
    <t xml:space="preserve">Bezos Family Foundation/PTC &amp; Mabton Jr Sr High School </t>
  </si>
  <si>
    <t xml:space="preserve"> Mabton Jr Sr High School</t>
  </si>
  <si>
    <t>Mabton, Washington, USA</t>
  </si>
  <si>
    <t>Tank""</t>
  </si>
  <si>
    <t>DABOT</t>
  </si>
  <si>
    <t>WWW.DABOT.ORG</t>
  </si>
  <si>
    <t>Madrid, MD, Spain</t>
  </si>
  <si>
    <t xml:space="preserve">Konawaena High School </t>
  </si>
  <si>
    <t xml:space="preserve"> Konawaena High School</t>
  </si>
  <si>
    <t>Kealakekua , Hawaii, USA</t>
  </si>
  <si>
    <t>Charter Bots</t>
  </si>
  <si>
    <t>Kihei Charter School</t>
  </si>
  <si>
    <t>Kihei, HI, USA</t>
  </si>
  <si>
    <t xml:space="preserve">NASA, BAE Systems, Friends of Hawaii Robotics, Maui Economic Development Board, Ace Hardware, UH Manoa College of Engineering, Thirty Meter Telescope, HELCO, Oceanic Time Warner Cable, ABC Stores, Andy Mark, Robotics Organizing Committee(ROC), Cyanotech,  / Society of Women Engineers </t>
  </si>
  <si>
    <t xml:space="preserve"> KEALAKEHE HIGH SCHOOL</t>
  </si>
  <si>
    <t>Kailua-Kona, Hawaii, USA</t>
  </si>
  <si>
    <t>Hoku</t>
  </si>
  <si>
    <t>2014 Hawaii Regional - FIRST Dean's List Finalist&lt;/p&gt;2014 Hawaii Regional - Engineering Inspiration&lt;/p&gt;2015 Silicon Valley Regional sponsored by Google.org - Regional Engineering Inspiration Award&lt;/p&gt;2015 Hawaii Regional - Regional Winners&lt;/p&gt;2015 Hawaii Regional - FIRST Dean's List Finalist Award&lt;/p&gt;2015 Hawaii Regional - Regional Engineering Inspiration Award&lt;/p&gt;</t>
  </si>
  <si>
    <t>WHEA Sharkbots</t>
  </si>
  <si>
    <t xml:space="preserve">Bill Healy Foundation / Leidos / Earl's Garage / Koyo USA Corp / Marriot Kauai Resort / BAE Systems / No Worries Property Maintenance / West Hawaii Hockey / Blue Hawaiian Helicopters / Domino's Pizza / Lotus Cafe / Railing Systems Hawaii / Floor Coverings Hawaii / Society of Women Engineers / Pine Trees Cafe / Body Glove Cruises / Friends of Hawaii Robotics </t>
  </si>
  <si>
    <t xml:space="preserve"> WEST HAWAII EXPLORATIONS ACADEMY - PCS</t>
  </si>
  <si>
    <t>2015 Carver Division - Judges' Award&lt;/p&gt;2015 Hawaii Regional - Entrepreneurship Award sponsored by Kleiner Perkins Caufield and Byers&lt;/p&gt;2015 Hawaii Regional - FIRST Dean's List Finalist Award&lt;/p&gt;</t>
  </si>
  <si>
    <t xml:space="preserve">Lahainaluna High School Foundation / MEDB Ke Alahele Grant / Boeing Company / Aloha Self Storage Lahaina / Kaanapali Beach Hotel / Monsanto / BAE Systems / Frogman Charters Lahaina </t>
  </si>
  <si>
    <t>Lahaina, Hawaii, USA</t>
  </si>
  <si>
    <t xml:space="preserve">3 M/Northern Tier Energy/Baxter International </t>
  </si>
  <si>
    <t xml:space="preserve"> Park Senior High</t>
  </si>
  <si>
    <t>Cottage Grove, Minnesota, USA</t>
  </si>
  <si>
    <t>Ben Bot - Be Educated Now""</t>
  </si>
  <si>
    <t>2014 Lake Superior Regional - Regional Finalist&lt;/p&gt;2014 Minnesota North Star Regional - Team Spirit Award sponsored by Chrysler&lt;/p&gt;2015 Minnesota North Star Regional - Gracious Professionalism Award sponsored by Johnson &amp; Johnson&lt;/p&gt;</t>
  </si>
  <si>
    <t>Spartans #2</t>
  </si>
  <si>
    <t xml:space="preserve">National Instruments / Comcast </t>
  </si>
  <si>
    <t xml:space="preserve"> UNITEC CAREER CTR.</t>
  </si>
  <si>
    <t>Bonne Terre, Missouri, USA</t>
  </si>
  <si>
    <t>Thunderbot II</t>
  </si>
  <si>
    <t xml:space="preserve">Haas Automation/Amgen/College of the Canyons/Sessa Mfg./Qualcomm &amp; Ventura County Career Education &amp; Ventura High &amp; Foothill Technology High &amp; Buena High </t>
  </si>
  <si>
    <t xml:space="preserve"> El Camino High</t>
  </si>
  <si>
    <t>2014 Inland Empire Regional - Team Spirit Award sponsored by Chrysler&lt;/p&gt;2014 Inland Empire Regional - FIRST Dean's List Finalist&lt;/p&gt;2015 Central Valley Regional - Team Spirit Award sponsored by Chrysler&lt;/p&gt;2015 Ventura Regional - Gracious Professionalism Award sponsored by Johnson &amp; Johnson&lt;/p&gt;</t>
  </si>
  <si>
    <t xml:space="preserve">The Specialty Mfg. Co./MPA Parents Association &amp; Mounds Park Academy </t>
  </si>
  <si>
    <t>Maplewood, Minnesota, USA</t>
  </si>
  <si>
    <t>2014 Minnesota North Star Regional - Industrial Design Award sponsored by General Motors&lt;/p&gt;2014 Minnesota North Star Regional - Regional Finalist&lt;/p&gt;2014 Minnesota North Star Regional - FIRST Dean's List Finalist&lt;/p&gt;</t>
  </si>
  <si>
    <t>RAW-Robotics</t>
  </si>
  <si>
    <t xml:space="preserve">Dunkin Donuts / PNA / scalley trayer funeral home / Wrobel Engineering / HH Arnold Machining &amp; Family Friends </t>
  </si>
  <si>
    <t xml:space="preserve">John Deere/Danfoss/Quality Manufacturing Corporation/CIT Signature Transportation/Monsanto Fund/3M/Iowa State University/City of Ames Electric Department </t>
  </si>
  <si>
    <t xml:space="preserve"> Story County 4H</t>
  </si>
  <si>
    <t>Ames, Iowa, USA</t>
  </si>
  <si>
    <t>Killer Whale</t>
  </si>
  <si>
    <t>2014 Minnesota North Star Regional - Engineering Inspiration&lt;/p&gt;2015 Minnesota North Star Regional - FIRST Dean's List Finalist Award&lt;/p&gt;</t>
  </si>
  <si>
    <t xml:space="preserve">Bentley Systems/The Boeing Company/Comcast Corporation/Windle Mechanical Solutions Inc </t>
  </si>
  <si>
    <t xml:space="preserve"> Masterman Julia R Sec Sch</t>
  </si>
  <si>
    <t>2014 MAR FIRST Robotics Lenape-Seneca District Competition - Winner&lt;/p&gt;</t>
  </si>
  <si>
    <t xml:space="preserve">Robotics Institute of Maine/Ted Berry Inc./Society of Women Engineers </t>
  </si>
  <si>
    <t xml:space="preserve"> Spruce Mountain High School</t>
  </si>
  <si>
    <t>Jay, Livermore, Livermore Falls, Maine, USA</t>
  </si>
  <si>
    <t>Stanley STEAMer(Otis)</t>
  </si>
  <si>
    <t>2014 WPI District Event - Industrial Safety Award sponsored by Underwriters Laboratories&lt;/p&gt;2014 WPI District Event - Engineering Inspiration&lt;/p&gt;2014 Pine Tree District Event - Industrial Safety Award sponsored by Underwriters Laboratories&lt;/p&gt;2014 Pine Tree District Event - Finalist&lt;/p&gt;2014 Pine Tree District Event - Entrepreneurship Award sponsored by Kleiner Perkins Caufield and Byers&lt;/p&gt;2014 New England FRC Region Championship - Industrial Safety Award sponsored by Underwriters Laboratories&lt;/p&gt;2014 New England FRC Region Championship - Imagery Award in honor of Jack Kamen&lt;/p&gt;2015 NE District - Pine Tree Event - District Engineering Inspiration Award&lt;/p&gt;2015 NE District - UNH Event - Industrial Safety Award sponsored by Underwriters Laboratories&lt;/p&gt;2015 NE District - UNH Event - Excellence in Engineering Award sponsored by Delphi&lt;/p&gt;</t>
  </si>
  <si>
    <t xml:space="preserve">Continental Resources/HSI Sensing/Boeing/Chickasha Community Foundation/Ross Health Care/Tinker Air Force Base/Rick Johnston State Farm/LaForge Properties/Ultrathin/American Electric Power/Standley Systems/First National Bank/Oklahoma Department of Education </t>
  </si>
  <si>
    <t xml:space="preserve"> Chickasha Hs</t>
  </si>
  <si>
    <t>Chickasha, Oklahoma, USA</t>
  </si>
  <si>
    <t>FedEggs</t>
  </si>
  <si>
    <t>2015 Oklahoma Regional - Woodie Flowers Finalist Award&lt;/p&gt;</t>
  </si>
  <si>
    <t xml:space="preserve">St. Andrew's School / Rotary Club Boca Raton / Citrix / Tyco / KD Construction / BBM Structural Engineers / Action Auto-ID / Slattery &amp; Associates Architects / CJM Construction / Apply Yourself Educational Consulting / FPL / Modernizing Medicine / Runner's Edge / The M. K. Morse Company / Palm Beach State College / Powers, McNalis, Torres, Teebagy and Luongo </t>
  </si>
  <si>
    <t xml:space="preserve"> Palm Beach County 4-H Association</t>
  </si>
  <si>
    <t>Boca Raton, Florida, USA</t>
  </si>
  <si>
    <t>Woolly</t>
  </si>
  <si>
    <t>2014 South Florida Regional  - Regional Winner&lt;/p&gt;</t>
  </si>
  <si>
    <t xml:space="preserve">General Motors Mexico </t>
  </si>
  <si>
    <t xml:space="preserve"> Tecnol├│gico de Monterrey Campus Santa Fe</t>
  </si>
  <si>
    <t>Mexico, Distrito Federal, Mexico</t>
  </si>
  <si>
    <t>2014 Mexico City Regional  - Regional Finalist&lt;/p&gt;2014 Mexico City Regional  - Creativity Award sponsored by Xerox&lt;/p&gt;2014 Mexico City Regional  - Entrepreneurship Award sponsored by Kleiner Perkins Caufield and Byers&lt;/p&gt;2015 Mexico City Regional - Industrial Design Award sponsored by General Motors&lt;/p&gt;2015 Mexico City Regional - Creativity Award sponsored by Xerox&lt;/p&gt;</t>
  </si>
  <si>
    <t>Perfect Pirouettes</t>
  </si>
  <si>
    <t xml:space="preserve">NASA/Spirit Automation/Spectrum CNC Technologies/jcpenney </t>
  </si>
  <si>
    <t>Corona, CA, USA</t>
  </si>
  <si>
    <t xml:space="preserve">Michigan City Area Schools/ArcelorMittal /NIPSCO/Michigan City Enrichment Corp./Horizon Bank &amp; Michigan City High Sch &amp; Marquette High School &amp; La Lumiere School </t>
  </si>
  <si>
    <t xml:space="preserve"> Laporte High School</t>
  </si>
  <si>
    <t>Michigan City, Indiana, USA</t>
  </si>
  <si>
    <t>2014 Midwest Regional - Regional Finalist&lt;/p&gt;</t>
  </si>
  <si>
    <t xml:space="preserve">Ryerson/Excel Ford/Simmons First Bank/Arkansas FIRST </t>
  </si>
  <si>
    <t>Searcy, Arkansas, USA</t>
  </si>
  <si>
    <t>Samson</t>
  </si>
  <si>
    <t>2014 Arkansas Regional - Regional Winner&lt;/p&gt;2014 Arkansas Regional - Industrial Design Award sponsored by General Motors&lt;/p&gt;2014 Arkansas Regional - Industrial Safety Award sponsored by Underwriters Laboratories&lt;/p&gt;2014 Arkansas Regional - Volunteer of the Year&lt;/p&gt;2014 Bayou Regional - Regional Winner&lt;/p&gt;2014 Bayou Regional - Quality Award sponsored by Motorola&lt;/p&gt;2015 Bayou Regional - Regional Winners&lt;/p&gt;2015 Bayou Regional - Creativity Award sponsored by Xerox&lt;/p&gt;</t>
  </si>
  <si>
    <t>Radix Robotics</t>
  </si>
  <si>
    <t xml:space="preserve"> AAA-SAS</t>
  </si>
  <si>
    <t xml:space="preserve">Rockwell Automation/Gala Industries/Precision Steel/Exelis/New River Electric/Roanoke Cement/Fincastle Pokemon/Virginia Military Institute/Air Force Association/McCorkle Orthodontics/4-H/Bank of Botetourt/Lanford Brothers/Botetourt Office Supply/JL Internet Services/Freedom First Credit Union/Austin Electric/Source 4/Intricate Metal/San-Mar-Co/Action Personnel &amp; James River High &amp; Central Academy Middle </t>
  </si>
  <si>
    <t xml:space="preserve"> Lord Botetourt High</t>
  </si>
  <si>
    <t>Buchanan, Virginia, USA</t>
  </si>
  <si>
    <t xml:space="preserve">AndyMark, Inc./Chrysler Foundation/Carney-Echelbarger Machining/Haynes International/CalComp/UAW Local 685/Fastenal/Merrell Brothers </t>
  </si>
  <si>
    <t xml:space="preserve"> Northwestern Sr High Sch</t>
  </si>
  <si>
    <t>2015 Indiana FIRST District Championship - Imagery Award in honor of Jack Kamen&lt;/p&gt;2015 IN District - Indianapolis Event - Quality Award sponsored by Motorola&lt;/p&gt;2015 IN District - Kokomo City of Firsts Event sponsored by AndyMark - Imagery Award in honor of Jack Kamen&lt;/p&gt;</t>
  </si>
  <si>
    <t>Absolute Zero Electricity (AZE)</t>
  </si>
  <si>
    <t xml:space="preserve">U.S. Army Research Laboratory (ARL)/PTC </t>
  </si>
  <si>
    <t xml:space="preserve"> TechBrick Robotics</t>
  </si>
  <si>
    <t>Aberdeen Proving Ground, Maryland, USA</t>
  </si>
  <si>
    <t>BlAZE</t>
  </si>
  <si>
    <t>2015 Chesapeake Regional - FIRST Dean's List Finalist Award&lt;/p&gt;</t>
  </si>
  <si>
    <t>Northark Pioneers</t>
  </si>
  <si>
    <t xml:space="preserve">NASA/jcpenney/Arkansas FIRST </t>
  </si>
  <si>
    <t xml:space="preserve"> North Arkansas College</t>
  </si>
  <si>
    <t>Harrison, AR, USA</t>
  </si>
  <si>
    <t>Bulltronics</t>
  </si>
  <si>
    <t xml:space="preserve">PYMA / DEACERO / FESTO </t>
  </si>
  <si>
    <t xml:space="preserve"> Oxford High School</t>
  </si>
  <si>
    <t xml:space="preserve">Morsch Machine / AZ Tax Credit  / ON Semiconductor / Honeywell / AZ First / Ophthalmic Surgeon &amp; Physicians Limited / US Digital Designs / WellsFargo </t>
  </si>
  <si>
    <t>2015 Arizona East Regional - Regional Winners&lt;/p&gt;2015 Arizona East Regional - Industrial Design Award sponsored by General Motors&lt;/p&gt;2015 Galileo Division - Championship Subdivision Winner&lt;/p&gt;</t>
  </si>
  <si>
    <t>Cobratics, Inc</t>
  </si>
  <si>
    <t xml:space="preserve">jcpenney/Nissan North America, Inc </t>
  </si>
  <si>
    <t xml:space="preserve"> Whites Creek Comprehensive High School</t>
  </si>
  <si>
    <t>Whites Creek, TN, USA</t>
  </si>
  <si>
    <t xml:space="preserve">Ingersoll Rand/Textron/NDEP/NASA/ST TAMMANY PARISH SCHOOL DISTRICT </t>
  </si>
  <si>
    <t xml:space="preserve">Butler  Tool &amp; Die/Hoosier Feeder Company/Rolls-Royce/JAG Metal Solutions/CFH Enterprises/Mr. Tutrow's Powder Coating/Henry County Community  Fndn/J &amp; W Machine Repair </t>
  </si>
  <si>
    <t>Knightstown, Indiana, USA</t>
  </si>
  <si>
    <t>Brody</t>
  </si>
  <si>
    <t>2015 IN District - Indianapolis Event - Industrial Design Award sponsored by General Motors&lt;/p&gt;2015 IN District - Purdue Event - Excellence in Engineering Award sponsored by Delphi&lt;/p&gt;</t>
  </si>
  <si>
    <t>BAWSS</t>
  </si>
  <si>
    <t>Lebanon, VA, USA</t>
  </si>
  <si>
    <t>St. Marguerite Dyouville Secondary School</t>
  </si>
  <si>
    <t xml:space="preserve">Adept Engineering/Flame-Spray Industries Inc./Tom Braun </t>
  </si>
  <si>
    <t xml:space="preserve"> North Shore Senior High School</t>
  </si>
  <si>
    <t>Glen Head, New York, USA</t>
  </si>
  <si>
    <t>2014 SBPLI Long Island Regional - Innovation in Control Award sponsored by Rockwell Automation&lt;/p&gt;2015 SBPLI Long Island Regional - Regional Winners&lt;/p&gt;</t>
  </si>
  <si>
    <t xml:space="preserve">Xerox Corporation/Southco/DAC Contractors/PTC </t>
  </si>
  <si>
    <t xml:space="preserve"> Ontario County 4-H, Cornell Cooperative Extensions </t>
  </si>
  <si>
    <t>Honeoye, New York, USA</t>
  </si>
  <si>
    <t>Troy High</t>
  </si>
  <si>
    <t>Fullerton, California, USA</t>
  </si>
  <si>
    <t>HeLIN</t>
  </si>
  <si>
    <t xml:space="preserve">National Defense Education Program (NDEP)/Naval Surface Warfare Center (NSWC)/Corona Norco Unified School District (CNUSD)/Performance Water Jet, Inc./Advanced Component Manufacturing </t>
  </si>
  <si>
    <t>Eastvale, California, USA</t>
  </si>
  <si>
    <t>4-H Electrotechs</t>
  </si>
  <si>
    <t xml:space="preserve">Oil Region Alliance / Lockheed Martin / Penn State Extension / Office of Juvenile Justice&amp;Delinquency Prevention / Solid Works / Nickleville Presbyterian Church / Dick McCall, Inc / N-Jay Machine / Sherwin Tree Service / Osmer Racing / USA East Sled Pulling / Snyder Valley Farms / Anderson Management / Art&amp;Pam Osmer / Keene Scrap Metal / First United National Bank / Cindy&amp;Doug Yargar / Bill Gordon&amp;Susan Baker / Bill&amp;Jameen Stump / Jones Party Magic / RJ&amp;Jennifer Feicht / Carrie Armagost, Tastefully Simple / Bill&amp;Genevieve Sherwin / Sandy&amp;Keith Sherwin / Alex Caldwell / Jacqui&amp;Scott Caldwell / Amy Whitehill / Bill&amp;Anne McKee / Atkinson Fire Safety Equip. / Abby&amp;David Miller / Maggie Allbee / The Beer Garden Restaurant / Jeff and Cindy Hillwig / Joy Global / Deanna Schaeffer / A </t>
  </si>
  <si>
    <t xml:space="preserve"> K Excavating / McNany Trucking / Kelly and Al Bilotto / Donna and Kris Kandor / Foxburg Pizza / The Allegheny Riverstone / Ohio CAT / UPMC / Garing Roofing / Amazing Stitches / JIm Snyder - Blackfox Farm / Linm</t>
  </si>
  <si>
    <t>Emlenton, Pennsylvania, USA</t>
  </si>
  <si>
    <t>Balthazar</t>
  </si>
  <si>
    <t xml:space="preserve">NASA / Kencove Fencing / Penn State EXTENSION / Elliott Group / Williams Companies / First Commonwealth Bank &amp; 4-H Gears </t>
  </si>
  <si>
    <t xml:space="preserve"> Penn State Extension of Westmoreland County</t>
  </si>
  <si>
    <t>Greensburg, Pennsylvania, USA</t>
  </si>
  <si>
    <t>Santa Claws</t>
  </si>
  <si>
    <t>Itamitas</t>
  </si>
  <si>
    <t xml:space="preserve">ITAM / General Motors Mexico </t>
  </si>
  <si>
    <t xml:space="preserve"> EDC</t>
  </si>
  <si>
    <t>4-H/Redbank Robotics</t>
  </si>
  <si>
    <t xml:space="preserve">Redbank Valley School District / 2016 FRC Hardship Grant / Hetrick Farm Supply </t>
  </si>
  <si>
    <t xml:space="preserve"> Redbank Valley Hs</t>
  </si>
  <si>
    <t>New Bethlehem, Pennsylvania, USA</t>
  </si>
  <si>
    <t>The Rumbler</t>
  </si>
  <si>
    <t xml:space="preserve">National Instruments </t>
  </si>
  <si>
    <t>2014 Northeastern University District Event - Gracious Professionalism? Award sponsored by Johnson &amp; Johnson&lt;/p&gt;2014 Granite State District Event - Imagery Award in honor of Jack Kamen&lt;/p&gt;2015 NE District - UMass - Dartmouth Event - Imagery Award in honor of Jack Kamen&lt;/p&gt;2015 NE District - Granite State Event - Gracious Professionalism Award sponsored by Johnson &amp; Johnson&lt;/p&gt;</t>
  </si>
  <si>
    <t xml:space="preserve">NASA MSFC / Nucor Steel / National Space Club / United Launch Alliance / PPG Aerospace / General Electric / Water Divine / Morgan County Legislative Delegation / Morgan County, AL Schools </t>
  </si>
  <si>
    <t xml:space="preserve"> Albert P Brewer High Sch</t>
  </si>
  <si>
    <t>Somerville, Alabama, USA</t>
  </si>
  <si>
    <t>2014 Crossroads Regional - Imagery Award in honor of Jack Kamen&lt;/p&gt;2014 Bayou Regional - Regional Finalist&lt;/p&gt;2014 Bayou Regional - Excellence in Engineering Award sponsored by Delphi&lt;/p&gt;2015 Georgia Southern Classic Regional - Quality Award sponsored by Motorola&lt;/p&gt;2015 Georgia Southern Classic Regional - Regional Finalists&lt;/p&gt;2015 Bayou Regional - Industrial Design Award sponsored by General Motors&lt;/p&gt;2015 Smoky Mountains Regional - Industrial Design Award sponsored by General Motors&lt;/p&gt;2015 Smoky Mountains Regional - Regional Finalists&lt;/p&gt;</t>
  </si>
  <si>
    <t>BEast Robotics</t>
  </si>
  <si>
    <t xml:space="preserve">NASA/GE Volunteers of GE Healthcare </t>
  </si>
  <si>
    <t xml:space="preserve">Memphis Business Academy Charter Network </t>
  </si>
  <si>
    <t xml:space="preserve"> Memphis Business Academy High School</t>
  </si>
  <si>
    <t>Memphis , Tennessee, USA</t>
  </si>
  <si>
    <t xml:space="preserve">KPM Herkules/jcpenney/Wood Chevrolet/Elderton State Bank/F &amp; M Bank/Elderton Lions Club/Senator Don White/Fulton's Lawn and Garden Equipment/Hitchman Supply/Schultz Precision Tooling/Ferguson Dentistry &amp; Armstrong County 4-H </t>
  </si>
  <si>
    <t>Urban Robots</t>
  </si>
  <si>
    <t xml:space="preserve">jcpenney/GE Volunteers of GE Healthcare </t>
  </si>
  <si>
    <t xml:space="preserve"> James Madison Academic Campus</t>
  </si>
  <si>
    <t>Dolphins</t>
  </si>
  <si>
    <t xml:space="preserve"> Islanders</t>
  </si>
  <si>
    <t>Sanibel, FL, USA</t>
  </si>
  <si>
    <t xml:space="preserve">S.A.I.C/Qualcomm/BAE Systems/Solidworks/Jejjoni Sign Manufacturing </t>
  </si>
  <si>
    <t xml:space="preserve"> Santana High</t>
  </si>
  <si>
    <t>Santee, California, USA</t>
  </si>
  <si>
    <t>SHAQBOT</t>
  </si>
  <si>
    <t>2014 Las Vegas Regional - Imagery Award in honor of Jack Kamen&lt;/p&gt;</t>
  </si>
  <si>
    <t>L &amp; N STEMpunks</t>
  </si>
  <si>
    <t>Henry &amp; Wallace/Knox County Schools/UT-Battelle/Alcoa/Clayton Homes/Consolidated Nuclear Security/DS Solidworks/Information International Associates/Drew Griggs State Farm/Bechtel Corp. &amp; L</t>
  </si>
  <si>
    <t>N STEM Academy</t>
  </si>
  <si>
    <t>2015 Smoky Mountains Regional - Imagery Award in honor of Jack Kamen&lt;/p&gt;</t>
  </si>
  <si>
    <t xml:space="preserve">NASA/Qualcomm/CPHS After School Program </t>
  </si>
  <si>
    <t xml:space="preserve"> CASTLE PARK SENIOR HIGH</t>
  </si>
  <si>
    <t>Robbie</t>
  </si>
  <si>
    <t>Higher Voltage</t>
  </si>
  <si>
    <t xml:space="preserve">Seattle Chocolates / Golden Pacific Embossing / Grainger / Boeing / R.S. Hughes </t>
  </si>
  <si>
    <t xml:space="preserve"> Northwest Robotics</t>
  </si>
  <si>
    <t>2015 PNW District - Shorewood Event - Creativity Award sponsored by Xerox&lt;/p&gt;</t>
  </si>
  <si>
    <t xml:space="preserve">Google Canada/├ëcole Polytechnique/Fusion Jeunesse/CSDM </t>
  </si>
  <si>
    <t xml:space="preserve"> Ecole P├¿re-Marquette</t>
  </si>
  <si>
    <t xml:space="preserve">NASA/jcpenney/Fig Garden Rotary Club/Pelco by Schneider Electric./PTC/Brin Wojcicki Foundation./Platt Electric </t>
  </si>
  <si>
    <t xml:space="preserve"> Erma Duncan Polytechnical High</t>
  </si>
  <si>
    <t>2014 Central Valley Regional - Regional Finalist&lt;/p&gt;2015 Ventura Regional - Regional Finalists&lt;/p&gt;</t>
  </si>
  <si>
    <t xml:space="preserve">NASA / jcpenney / Qualcomm / TE Connectivity </t>
  </si>
  <si>
    <t xml:space="preserve"> North Buncombe High</t>
  </si>
  <si>
    <t>Weaverville, North Carolina, USA</t>
  </si>
  <si>
    <t>2014 North Carolina Regional - Regional Finalist&lt;/p&gt;2015 North Carolina Regional - Regional Finalists&lt;/p&gt;2015 North Carolina Regional - Creativity Award sponsored by Xerox&lt;/p&gt;</t>
  </si>
  <si>
    <t xml:space="preserve">NASA / Community Foundation of Greater Chattnooga / Eastman Chemical Company / TVA / ETSU Stem Hub / Niswonger Foundation / Wadlow Gap / SCDE CTE / Sullivan County Department of Education / Sullivan North NJROTC / TN Army National Guard / Broughton Homes Inc </t>
  </si>
  <si>
    <t xml:space="preserve"> SULLIVAN NORTH HIGH SCHOOL</t>
  </si>
  <si>
    <t xml:space="preserve">NASA/jcpenney/Control Supply Design/Platte County Community Center North YMCA/National Bank of Kansas City/Platte Valley Bank </t>
  </si>
  <si>
    <t xml:space="preserve">Comcast and NBCUniversal/Lockheed Martin/Arcadia University/PKB Engineering/Navmar Applied Sciences/McDevitt Alumni Association </t>
  </si>
  <si>
    <t xml:space="preserve"> Bishop Mcdevitt High School</t>
  </si>
  <si>
    <t>Wyncote , Pennsylvania, USA</t>
  </si>
  <si>
    <t>Troll Tower of Terror</t>
  </si>
  <si>
    <t>2015 MAR District - Springside Chestnut Hill Event - District Event Finalist&lt;/p&gt;2015 MAR District - Springside Chestnut Hill Event - Innovation in Control Award sponsored by Rockwell Automation&lt;/p&gt;</t>
  </si>
  <si>
    <t xml:space="preserve">UTC/BMO/UQAM/Fusion Jeunesse/Pratt&amp;whitney/CSDM </t>
  </si>
  <si>
    <t xml:space="preserve"> Ecole Jeanne-Mance</t>
  </si>
  <si>
    <t xml:space="preserve">South Sumter Seafood/CATE/The Blencowe Group Inc </t>
  </si>
  <si>
    <t xml:space="preserve"> Lower Richland High</t>
  </si>
  <si>
    <t>Hopkins, South Carolina, USA</t>
  </si>
  <si>
    <t>Predateurs</t>
  </si>
  <si>
    <t xml:space="preserve">BMO Groupe financier Qu├⌐bec / Polytechnique de Montr├⌐al / Atelier d'usinage St-Jacques / Fusion Jeunesse / Robotique FIRST Qu├⌐bec / AXON / CSDM </t>
  </si>
  <si>
    <t xml:space="preserve"> Acad├⌐mie Dunton</t>
  </si>
  <si>
    <t>Bouledogues</t>
  </si>
  <si>
    <t xml:space="preserve">Bombardier/├ëcole de Technologie Sup├⌐rieure/Fusion Jeunesse &amp; Commission scolaire de Montr├⌐al </t>
  </si>
  <si>
    <t xml:space="preserve"> ├ëcole Edouard-Montpetit</t>
  </si>
  <si>
    <t xml:space="preserve">CSC / Pratt &amp; Whitney Canda / UTC / Fusion Jeunesse / CSDM </t>
  </si>
  <si>
    <t xml:space="preserve"> Ecole St-Luc</t>
  </si>
  <si>
    <t>Scorpions</t>
  </si>
  <si>
    <t xml:space="preserve"> ├ëcole Chomedey-de Maisonneuve</t>
  </si>
  <si>
    <t xml:space="preserve">CGI / ETS / CSDM </t>
  </si>
  <si>
    <t xml:space="preserve"> Ecole Le Vitrail</t>
  </si>
  <si>
    <t>montreal, QuÃ©bec, Canada</t>
  </si>
  <si>
    <t>2015 FRC Festival de Robotique - Montreal Regional - Judges' Award&lt;/p&gt;</t>
  </si>
  <si>
    <t xml:space="preserve">Bombardier A├⌐ronautique Inc./Concordia University/Future Electronics/Bechtel/Robotique FIRST Qu├⌐bec/Youth Fusion </t>
  </si>
  <si>
    <t xml:space="preserve"> Beurling Academy (Lester B. Pearson SB)</t>
  </si>
  <si>
    <t>Verdun, QC, Canada</t>
  </si>
  <si>
    <t xml:space="preserve">Johnson City School System/Energy Systems Group/Mullican Flooring/ETSU/Eastman Chemical Company/Jenny Brock &amp; Science Hill High School </t>
  </si>
  <si>
    <t xml:space="preserve"> Science Hill High School</t>
  </si>
  <si>
    <t>Johnson City, Tennessee, USA</t>
  </si>
  <si>
    <t xml:space="preserve">Vigilant Global/Lester B. Pearson School Board </t>
  </si>
  <si>
    <t>2015 FRC Festival de Robotique - Montreal Regional - Creativity Award sponsored by Xerox&lt;/p&gt;</t>
  </si>
  <si>
    <t xml:space="preserve">Banque Nationale/MDA/M├⌐tro Somerled/Fusion Jeunesse/CSMB </t>
  </si>
  <si>
    <t xml:space="preserve"> ├ëcole secondaire Saint-Laurent</t>
  </si>
  <si>
    <t>St laurent, QuÃ©bec, Canada</t>
  </si>
  <si>
    <t>Bing bling</t>
  </si>
  <si>
    <t>2014 Festival de Robotique FRC a Montreal Regional - Quality Award sponsored by Motorola&lt;/p&gt;2014 Festival de Robotique FRC a Montreal Regional - Regional Finalist&lt;/p&gt;2015 Greater Toronto East Regional - Quality Award sponsored by Motorola&lt;/p&gt;2015 FRC Festival de Robotique - Montreal Regional - Quality Award sponsored by Motorola&lt;/p&gt;</t>
  </si>
  <si>
    <t xml:space="preserve">Hewitt/Fusion Jeunesse/CSDM </t>
  </si>
  <si>
    <t xml:space="preserve"> ├ëcole Louis-Riel</t>
  </si>
  <si>
    <t>MontrÃ©al, QC, Canada</t>
  </si>
  <si>
    <t xml:space="preserve">Desjardins Caisse De Lorimier-Villeray / CAE / Flexpipe / CSDM / Robocut / Fusion Jeunesse </t>
  </si>
  <si>
    <t xml:space="preserve"> Ecole Georges-Vanier</t>
  </si>
  <si>
    <t>2014 Festival de Robotique FRC a Montreal Regional - Entrepreneurship Award sponsored by Kleiner Perkins Caufield and Byers&lt;/p&gt;</t>
  </si>
  <si>
    <t xml:space="preserve">CAE/├ëcole de Technologie Sup├⌐rieure/Fusion Jeunesse/CSDM </t>
  </si>
  <si>
    <t xml:space="preserve"> ├ëcole La Voie</t>
  </si>
  <si>
    <t xml:space="preserve">ABB / APCRA / BCGO / Photo Laplante / CDRST / Stylo.ca </t>
  </si>
  <si>
    <t>2014 Curie Division - Quality Award sponsored by Motorola&lt;/p&gt;2014 New York Tech Valley Regional - Quality Award sponsored by Motorola&lt;/p&gt;2014 New York Tech Valley Regional - Regional Finalist&lt;/p&gt;2014 Festival de Robotique FRC a Montreal Regional - Regional Winner&lt;/p&gt;2014 Festival de Robotique FRC a Montreal Regional - Industrial Design Award sponsored by General Motors&lt;/p&gt;2015 Einstein Field - FIRST Dean's List Award&lt;/p&gt;2015 Greater Toronto East Regional - Regional Engineering Inspiration Award&lt;/p&gt;2015 FRC Festival de Robotique - Montreal Regional - Gracious Professionalism Award sponsored by Johnson &amp; Johnson&lt;/p&gt;2015 FRC Festival de Robotique - Montreal Regional - FIRST Dean's List Finalist Award&lt;/p&gt;</t>
  </si>
  <si>
    <t xml:space="preserve">LEIDOS/BRZoom </t>
  </si>
  <si>
    <t xml:space="preserve"> EPISCOPAL HIGH SCHOOL</t>
  </si>
  <si>
    <t xml:space="preserve">NASA/Motorola Solutions Foundation/FPL/Tesla Motors </t>
  </si>
  <si>
    <t xml:space="preserve"> ATLANTIC HIGH SCHOOL</t>
  </si>
  <si>
    <t>Delray Beach, Florida, USA</t>
  </si>
  <si>
    <t>2014 South Florida Regional  - Entrepreneurship Award sponsored by Kleiner Perkins Caufield and Byers&lt;/p&gt;</t>
  </si>
  <si>
    <t>SCV Coaster Bots</t>
  </si>
  <si>
    <t xml:space="preserve">St. Jude Foundation/COC Grant/Boston Scientific Neuromodulation/Lockheed Martin/The Gene Haas Foundation/Numatic Engineering/Nothing Bundt Cakes </t>
  </si>
  <si>
    <t xml:space="preserve"> William S. Hart Senior High</t>
  </si>
  <si>
    <t>Newhall, California, USA</t>
  </si>
  <si>
    <t>Goldenlions FIRST Robotics</t>
  </si>
  <si>
    <t xml:space="preserve">NASA / Center for Robotics Education Excellence-University of Arkansas at Pine Bluff / Arkansas FIRST / jcpenney </t>
  </si>
  <si>
    <t xml:space="preserve"> Pine Bluff  High School</t>
  </si>
  <si>
    <t>Pine Bluff, AR, USA</t>
  </si>
  <si>
    <t xml:space="preserve">SRT / Outback MFG / Redmond Proficiency Academy / NW UAV / Platt Electric / Slayden Construction / Network 911 / Valley Machine / Kawak Aviation / The Social Business </t>
  </si>
  <si>
    <t xml:space="preserve">Power Corporation/Ville de Rimouski/Telus/Banque Nationale/UQAR/Metallium/Dynaco BMR/Cegep de Rimouski/Groupe Inox Cote/Securite Medic </t>
  </si>
  <si>
    <t xml:space="preserve"> Ecole Paul-Hubert</t>
  </si>
  <si>
    <t>Rimouski, QuÃ©bec, Canada</t>
  </si>
  <si>
    <t>RIKICYCLE</t>
  </si>
  <si>
    <t>2014 Festival de Robotique FRC a Montreal Regional - Imagery Award in honor of Jack Kamen&lt;/p&gt;2014 Festival de Robotique FRC a Montreal Regional - FIRST Dean's List Finalist&lt;/p&gt;2015 Archimedes Division  - Championship Subdivision Winner&lt;/p&gt;2015 FRC Festival de Robotique - Montreal Regional - Regional Finalists&lt;/p&gt;</t>
  </si>
  <si>
    <t xml:space="preserve">Dell / Booz Allen Hamilton / Hallmark University /  Intuitive Surgical, Inc.  / Altex / Pape Dawson Engineers </t>
  </si>
  <si>
    <t xml:space="preserve"> Explorer Post 42</t>
  </si>
  <si>
    <t>2014 Dallas Regional - FIRST Dean's List Finalist&lt;/p&gt;2014 Lone Star Regional - Regional Finalist&lt;/p&gt;</t>
  </si>
  <si>
    <t xml:space="preserve">Bulloch Academy </t>
  </si>
  <si>
    <t xml:space="preserve"> BULLOCH ACADEMY INC</t>
  </si>
  <si>
    <t>Statesboro, Georgia, USA</t>
  </si>
  <si>
    <t>B.A.R.T.</t>
  </si>
  <si>
    <t>2014 Orlando Regional - Creativity Award sponsored by Xerox&lt;/p&gt;</t>
  </si>
  <si>
    <t xml:space="preserve">NASA / Northrop Grumman / Shadetree Mechanics Inc. / FIRST in Texas / Texas Workforce Commission </t>
  </si>
  <si>
    <t>2015 Alamo Regional sponsored by Rackspace Hosting - Woodie Flowers Finalist Award&lt;/p&gt;</t>
  </si>
  <si>
    <t xml:space="preserve">jcpenney/Texas Workforce Commission </t>
  </si>
  <si>
    <t xml:space="preserve"> WB Ray High School</t>
  </si>
  <si>
    <t xml:space="preserve">Quanser Inc./Foxwood Inc./PTC/Striowski and Associates/Spectrum Nasco/Sayal Electronics/YCDSB/First Robotics Canada/George's Tastee/ventureLAB </t>
  </si>
  <si>
    <t>Thornhill, Ontario, Canada</t>
  </si>
  <si>
    <t>the Chief #10</t>
  </si>
  <si>
    <t>2014 Greater Toronto West Regional - Entrepreneurship Award sponsored by Kleiner Perkins Caufield and Byers&lt;/p&gt;2015 North Bay Regional - Industrial Design Award sponsored by General Motors&lt;/p&gt;2015 North Bay Regional - Industrial Safety Award sponsored by Underwriters Laboratories&lt;/p&gt;2015 North Bay Regional - Regional Finalists&lt;/p&gt;2015 Greater Toronto Central Regional - Regional Finalists&lt;/p&gt;</t>
  </si>
  <si>
    <t>Rhombi Robotics</t>
  </si>
  <si>
    <t xml:space="preserve"> Oakland Schools Technical Campus Southeast</t>
  </si>
  <si>
    <t xml:space="preserve">Countryside Greenhouse/BizStream/CSC &amp; Allendale High School </t>
  </si>
  <si>
    <t xml:space="preserve"> Jenison High School</t>
  </si>
  <si>
    <t>Allendale, Michigan, USA</t>
  </si>
  <si>
    <t>2014 Gull Lake FIRST Robotics District Competition - Finalist&lt;/p&gt;2015 FIM District - Howell Event - District Event Finalist&lt;/p&gt;2015 FIM District - Howell Event - Creativity Award sponsored by Xerox&lt;/p&gt;2015 FIM District - West Michigan Event - Judges' Award&lt;/p&gt;</t>
  </si>
  <si>
    <t xml:space="preserve">Pribusin Inc/Kaydon Bearings/Lorin Industries/Bernieo's Pizza/Smart Vision Lights </t>
  </si>
  <si>
    <t xml:space="preserve"> Muskegon Area Robotics Students, Inc.</t>
  </si>
  <si>
    <t>Muskegon, Michigan, USA</t>
  </si>
  <si>
    <t>2014 Gull Lake FIRST Robotics District Competition - Excellence in Engineering Award sponsored by Delphi&lt;/p&gt;2014 West Michigan FIRST Robotics District Competition - Innovation in Control Award sponsored by Rockwell Automation&lt;/p&gt;2015 FIM District - Howell Event - Innovation in Control Award sponsored by Rockwell Automation&lt;/p&gt;</t>
  </si>
  <si>
    <t xml:space="preserve">Hostile Gato Robotics/Fort Gibson Education Foundation/Oklahoma State Department of Education/Farm Bureau Insurance-Scott Abbott/C4 Industrial/BP </t>
  </si>
  <si>
    <t xml:space="preserve"> Fort Gibson Hs</t>
  </si>
  <si>
    <t>Fort Gibson, Oklahoma, USA</t>
  </si>
  <si>
    <t xml:space="preserve">Arrow Electronics </t>
  </si>
  <si>
    <t>Central Islip, New York, USA</t>
  </si>
  <si>
    <t xml:space="preserve">Delastek </t>
  </si>
  <si>
    <t xml:space="preserve"> S├⌐minaire Sainte-Marie</t>
  </si>
  <si>
    <t>Shawinigan, QuÃ©bec, Canada</t>
  </si>
  <si>
    <t>PIKE CENTRAL HIGH SCH</t>
  </si>
  <si>
    <t>Denfeld DNA Robotics</t>
  </si>
  <si>
    <t xml:space="preserve">Arrowhead Machinists/University of Minnesota/Irving Community Club </t>
  </si>
  <si>
    <t xml:space="preserve"> Denfeld Senior High</t>
  </si>
  <si>
    <t>Lambda Larry</t>
  </si>
  <si>
    <t>2015 Lake Superior Regional - Innovation in Control Award sponsored by Rockwell Automation&lt;/p&gt;</t>
  </si>
  <si>
    <t xml:space="preserve">Motorola Solutions Foundation </t>
  </si>
  <si>
    <t xml:space="preserve"> Tecnologico de Monterrey Campus Ciudad de Mexico</t>
  </si>
  <si>
    <t>Tlalpan, Distrito Federal, Mexico</t>
  </si>
  <si>
    <t>2014 Western Canada Regional - Engineering Inspiration&lt;/p&gt;2015 Western Canada Regional - Regional Engineering Inspiration Award&lt;/p&gt;</t>
  </si>
  <si>
    <t xml:space="preserve">╧Ç╧üb╬┐tic   (pi robotics) </t>
  </si>
  <si>
    <t xml:space="preserve">Mathy Construction / Aquinas High School &amp; Pirobotics </t>
  </si>
  <si>
    <t xml:space="preserve"> Aquinas High School</t>
  </si>
  <si>
    <t>La Crosse, Wisconsin, USA</t>
  </si>
  <si>
    <t>Debi</t>
  </si>
  <si>
    <t>Timmy</t>
  </si>
  <si>
    <t xml:space="preserve">Lockheed Martin / Best Buy / NASA / Walt Disney World Co Design &amp; Engineering / Atkins Global / Florida Fluid Power Society / VEI Systems / Rockwell Collins / Boca Bearings </t>
  </si>
  <si>
    <t xml:space="preserve"> Orlando Science Middle High Charter</t>
  </si>
  <si>
    <t>2014 Archimedes Division - Imagery Award in honor of Jack Kamen&lt;/p&gt;2014 Orlando Regional - Regional Chairman's Award&lt;/p&gt;2014 Orlando Regional - Imagery Award in honor of Jack Kamen&lt;/p&gt;2014 Orlando Regional - Woodie Flowers Finalist Award&lt;/p&gt;2015 Einstein Field - FIRST Dean's List Award&lt;/p&gt;2015 South Florida Regional - Woodie Flowers Finalist Award&lt;/p&gt;2015 South Florida Regional - FIRST Dean's List Finalist Award&lt;/p&gt;2015 Peachtree Regional - Regional Chairman's Award&lt;/p&gt;</t>
  </si>
  <si>
    <t xml:space="preserve">National Defense Education Program/ViaSat/Qualcomm/Leidos/Open Source Maker Labs </t>
  </si>
  <si>
    <t xml:space="preserve"> High Tech High North Co</t>
  </si>
  <si>
    <t>San Marcos, California, USA</t>
  </si>
  <si>
    <t xml:space="preserve">GMC </t>
  </si>
  <si>
    <t>Ashebots</t>
  </si>
  <si>
    <t xml:space="preserve">ABTech/jcpenney/Medlock &amp; Associates Engineering, PA/ERC Broadband/Zen Sushi/Meet the Geeks/Mark Sherwood </t>
  </si>
  <si>
    <t xml:space="preserve"> Asheville-Buncombe Robotics Group</t>
  </si>
  <si>
    <t>Asheville, NC, USA</t>
  </si>
  <si>
    <t xml:space="preserve"> Lind School District # 158</t>
  </si>
  <si>
    <t>Lind, WA, USA</t>
  </si>
  <si>
    <t xml:space="preserve">Microchip/PADT/Gutierrez Family/Friends of 4018/The Scamperle Family </t>
  </si>
  <si>
    <t xml:space="preserve"> St Marys High School</t>
  </si>
  <si>
    <t xml:space="preserve">The Boeing Company  </t>
  </si>
  <si>
    <t>Pssh</t>
  </si>
  <si>
    <t xml:space="preserve">Eastman/Wood Group Mustang Engineering/TEC Industrial/Energy Systems Group /Host Engineering /Domtar/Holston Section ASME/BWSC/Mini-Makers Fair /Tri-City Extrusion/SMC /Fastenal/Gates/Motion Industries/RCAM </t>
  </si>
  <si>
    <t xml:space="preserve"> Dobyns - Bennett High</t>
  </si>
  <si>
    <t>Kingsport, Tennessee, USA</t>
  </si>
  <si>
    <t>Yeti</t>
  </si>
  <si>
    <t xml:space="preserve">LHI &amp; LUTHER HIGH SCHOOL </t>
  </si>
  <si>
    <t>Onalaska, Wisconsin, USA</t>
  </si>
  <si>
    <t>Waterdown District High School</t>
  </si>
  <si>
    <t>Waterdown, ON, Canada</t>
  </si>
  <si>
    <t>BUFFALO ACADEMY OF SCIENCE CHARTER SCHOOL</t>
  </si>
  <si>
    <t>Buffalo, New York, USA</t>
  </si>
  <si>
    <t xml:space="preserve">Trinity Prep / Disney / Lockheed Martin / NuWind, LLC / Home Depot </t>
  </si>
  <si>
    <t>Winter Park, Florida, USA</t>
  </si>
  <si>
    <t xml:space="preserve">Oak Rdge National Laboratory </t>
  </si>
  <si>
    <t>Corryton, Tennessee, USA</t>
  </si>
  <si>
    <t xml:space="preserve">GE Volunteers/Johnson Research and Development/Decatur Education Foundation </t>
  </si>
  <si>
    <t>Decatur, Georgia, USA</t>
  </si>
  <si>
    <t>2014 South Florida Regional  - Regional Finalist&lt;/p&gt;2015 Peachtree Regional - Innovation in Control Award sponsored by Rockwell Automation&lt;/p&gt;2015 Georgia Southern Classic Regional - Innovation in Control Award sponsored by Rockwell Automation&lt;/p&gt;</t>
  </si>
  <si>
    <t xml:space="preserve">TechKnowServ Corporation / Nittany Eye Associates / Agricultural and Biological Engineering Department at Penn State / Wildlife Consulting Services / Walmart (State College Benner Pike) / Patchwork Farms / Mary Snow and Peg Last / Tractor Supply / Terosky Family </t>
  </si>
  <si>
    <t>State College, Pennsylvania, USA</t>
  </si>
  <si>
    <t>Code 22</t>
  </si>
  <si>
    <t xml:space="preserve">Intelligrated/Teradata/Austin Landing/Remtec/Voelker Controls/P&amp;G/The Normandy Group/TR Gear Landscaping/Wuenneman Consulting </t>
  </si>
  <si>
    <t>2015 Central Illinois Regional - Industrial Design Award sponsored by General Motors&lt;/p&gt;</t>
  </si>
  <si>
    <t>SpartanBots</t>
  </si>
  <si>
    <t xml:space="preserve">jcpenney/will.i.am </t>
  </si>
  <si>
    <t xml:space="preserve"> Huntington Park High School</t>
  </si>
  <si>
    <t>Huntington Park, CA, USA</t>
  </si>
  <si>
    <t xml:space="preserve">The Boeing Company/OSPI/F5/Genie </t>
  </si>
  <si>
    <t>Swervin Mervin</t>
  </si>
  <si>
    <t>2014 PNW FIRST Robotics Mt. Vernon District Event - Creativity Award sponsored by Xerox&lt;/p&gt;2014 PNW FIRST Robotics Shorewood District Event - Innovation in Control Award sponsored by Rockwell Automation&lt;/p&gt;</t>
  </si>
  <si>
    <t xml:space="preserve">Miller Welding and Machine/Jefferson County Fair </t>
  </si>
  <si>
    <t xml:space="preserve"> 4-H Force</t>
  </si>
  <si>
    <t>Brookville, Pennsylvania, USA</t>
  </si>
  <si>
    <t>Annabelle</t>
  </si>
  <si>
    <t xml:space="preserve">Simmons Farm / Range Resources / Women of Philanthropy Giving Circle of the Washington County Community Foundation / The Heinz Endowments / Washington County 4-H </t>
  </si>
  <si>
    <t xml:space="preserve"> 4-H Chrome Clovers</t>
  </si>
  <si>
    <t>Cecil, PA, USA</t>
  </si>
  <si>
    <t>Pelham ╧Çthons Team 4034</t>
  </si>
  <si>
    <t xml:space="preserve">Design Mentor/Schneider Electric/Pelham Plastics/Flir </t>
  </si>
  <si>
    <t>Pelham, New Hampshire, USA</t>
  </si>
  <si>
    <t>2014 Granite State District Event - Excellence in Engineering Award sponsored by Delphi&lt;/p&gt;</t>
  </si>
  <si>
    <t>Torbotix</t>
  </si>
  <si>
    <t xml:space="preserve">Picatinny Arsenal/Ecocycle </t>
  </si>
  <si>
    <t xml:space="preserve"> Orange High</t>
  </si>
  <si>
    <t>Orange, New Jersey, USA</t>
  </si>
  <si>
    <t>Mr. Torboto III</t>
  </si>
  <si>
    <t>2014 Mid-Atlantic Robotics FRC Region Championship - Judges Award&lt;/p&gt;2014 MAR FIRST Robotics Clifton District Competition - Judges Award&lt;/p&gt;</t>
  </si>
  <si>
    <t xml:space="preserve"> Southwest Career and Technical Academy</t>
  </si>
  <si>
    <t>Hot Springs Tronix</t>
  </si>
  <si>
    <t xml:space="preserve">NASA/ArkansasFIRST/jcpenney/National Park Community College/Mid South Engineering </t>
  </si>
  <si>
    <t xml:space="preserve">OSPI / DoD / CKSD </t>
  </si>
  <si>
    <t>2014 PNW FIRST Robotics Central Washington University District Event - Finalist&lt;/p&gt;2014 PNW FIRST Robotics Glacier Peak District Event - Winner&lt;/p&gt;</t>
  </si>
  <si>
    <t xml:space="preserve">Union Boiler Company of Hamilton/Hamilton-Wentworth Catholic District School Board/FABRIS Inc/Gates Canada/CIMCORP Automation Limited/Chilton Yarn/Dr. Frank Despond Family Dentistry/Bericap North America/CareGo/Pelorus Transition Planning/Dural's Cleaning Services/Liburdi Engineering/LoudMouth Golf </t>
  </si>
  <si>
    <t>Hamilton, Ontario, Canada</t>
  </si>
  <si>
    <t>ROY, G and BIV</t>
  </si>
  <si>
    <t>2014 New York City Regional - Regional Winner&lt;/p&gt;2014 New York City Regional - Entrepreneurship Award sponsored by Kleiner Perkins Caufield and Byers&lt;/p&gt;2014 Waterloo Regional  - Imagery Award in honor of Jack Kamen&lt;/p&gt;2014 Waterloo Regional  - Woodie Flowers Finalist Award&lt;/p&gt;2015 Carver Division - Championship Subdivision Finalist&lt;/p&gt;2015 Finger Lakes Regional - Regional Chairman's Award&lt;/p&gt;2015 Finger Lakes Regional - Regional Winners&lt;/p&gt;2015 Waterloo Regional - Creativity Award sponsored by Xerox&lt;/p&gt;2015 Waterloo Regional - FIRST Dean's List Finalist Award&lt;/p&gt;</t>
  </si>
  <si>
    <t xml:space="preserve">jcpenney/Arkansas FIRST/NEA/Norwesco </t>
  </si>
  <si>
    <t xml:space="preserve"> Valley View High School</t>
  </si>
  <si>
    <t>Jonesboro, AR, USA</t>
  </si>
  <si>
    <t xml:space="preserve">Robotics Institute of Maine/Maine Army National Guard/Abilis Solutions/TRC Engineering </t>
  </si>
  <si>
    <t xml:space="preserve"> Gardiner Area High School</t>
  </si>
  <si>
    <t>Gardiner, Maine, USA</t>
  </si>
  <si>
    <t>2015 NE District - Pine Tree Event - Team Spirit Award sponsored by Chrysler&lt;/p&gt;</t>
  </si>
  <si>
    <t xml:space="preserve">Robotics Institute of Maine/NETCo Inc./Oak Grove Foundation/Google/Nate Klien/Bar Harbor Bank and Trust/Maine State Credit Union/Tilton Insurance/G&amp;E Roofing/Sappi - S.D. Warren Company/Hammond Lumber/cPort Credit Union/SD Childs </t>
  </si>
  <si>
    <t>South China, Maine, USA</t>
  </si>
  <si>
    <t>2015 NE District - Pine Tree Event - Industrial Design Award sponsored by General Motors&lt;/p&gt;</t>
  </si>
  <si>
    <t xml:space="preserve">State of Oregon/Evergreen Aviation and Space Museum/Andrews-Cooper/Stitch-N-Embroidery, Inc./Boeing/NASA/jcpenney </t>
  </si>
  <si>
    <t xml:space="preserve"> Mcminnville High School</t>
  </si>
  <si>
    <t>McMinnville, Oregon, USA</t>
  </si>
  <si>
    <t>Robot Unknown</t>
  </si>
  <si>
    <t>2014 PNW FIRST Robotics Wilsonville District Event - Engineering Inspiration&lt;/p&gt;2015 PNW District - Oregon City Event - Imagery Award in honor of Jack Kamen&lt;/p&gt;2015 PNW District - Philomath Event - Creativity Award sponsored by Xerox&lt;/p&gt;2015 PNW District - Wilsonville Event - Entrepreneurship Award sponsored by Kleiner Perkins Caufield and Byers&lt;/p&gt;</t>
  </si>
  <si>
    <t>SCREAMIN' EAGLES</t>
  </si>
  <si>
    <t xml:space="preserve">Sterling Tool, Inc. / Witco, Inc. / Comau Inc. / Kroger's / SRT / Keihin Michigan Manufacturing / Detroit Tigers, Inc., / NDIA / Peerless Steel / New-Cor / Hard Milling Solutions / K.B.C. Tools / Tri-Tool Boring / Doodling Outback Embroidery / Champion Steel, Inc. </t>
  </si>
  <si>
    <t xml:space="preserve"> SCREAMIN' EAGLES K-12 FIRST Robotics  group</t>
  </si>
  <si>
    <t>Toxic Drones</t>
  </si>
  <si>
    <t xml:space="preserve">The Rain Water Charitable Foundation / Texas Workforce Commission </t>
  </si>
  <si>
    <t xml:space="preserve"> O D WYATT H S</t>
  </si>
  <si>
    <t>Fort Worth, Texas, USA</t>
  </si>
  <si>
    <t>Schrodinger's Dragons</t>
  </si>
  <si>
    <t xml:space="preserve">Millennium Hollywood / NASA / Hollywood Studio District Neighborhood Council / East Hollywood Neighborhood Council </t>
  </si>
  <si>
    <t xml:space="preserve"> Helen Bernstein Complex</t>
  </si>
  <si>
    <t xml:space="preserve">Brin Wojcicki </t>
  </si>
  <si>
    <t xml:space="preserve"> Oakland Technical High</t>
  </si>
  <si>
    <t>Okland, California, USA</t>
  </si>
  <si>
    <t>2015 Silicon Valley Regional sponsored by Google.org - Judges' Award&lt;/p&gt;</t>
  </si>
  <si>
    <t xml:space="preserve">Solidworks / Intel / Bose / EMC / Staples / Hasbro / Berkshire Bank / Boston Scientific, Argosy Foundation / Walmart / Adobe / Hologic / Teradyne / Amica / Boston Badminton / Avidia Bank / Price Chopper / St.Mary's Credit Union </t>
  </si>
  <si>
    <t xml:space="preserve"> Westborough High</t>
  </si>
  <si>
    <t>Westborough, Massachusetts, USA</t>
  </si>
  <si>
    <t>Interstellevator</t>
  </si>
  <si>
    <t>2014 Rhode Island District Event - Creativity Award sponsored by Xerox&lt;/p&gt;</t>
  </si>
  <si>
    <t>Knoch Hs</t>
  </si>
  <si>
    <t>Saxonburg, Pennsylvania, USA</t>
  </si>
  <si>
    <t>Biohazard</t>
  </si>
  <si>
    <t xml:space="preserve">Franklin County 4-H/Chambersburg Moose Lodge 842/TE Connectivity Foundation/JLG/IESI/Volvo Construction Equipment/Comcast/Target/Sunset Metalworks/The Minisci Family/Gannon Associates/Resource Oil/Penn State Mont Alto/The Lehman Family Foundation/Zachary S. Sisler, DDS, LLC </t>
  </si>
  <si>
    <t xml:space="preserve"> Franklin County,  Pennsylvania</t>
  </si>
  <si>
    <t>Chambersburg, Pennsylvania, USA</t>
  </si>
  <si>
    <t>Anonymous</t>
  </si>
  <si>
    <t>2014 Greater Pittsburgh Regional - Excellence in Engineering Award sponsored by Delphi&lt;/p&gt;2015 Chesapeake Regional - Regional Winners&lt;/p&gt;</t>
  </si>
  <si>
    <t xml:space="preserve">Boeing Co./Blount/Les Schwab tire </t>
  </si>
  <si>
    <t>Milwaukie, Oregon, USA</t>
  </si>
  <si>
    <t>2014 PNW FIRST Robotics Wilsonville District Event - Quality Award sponsored by Motorola&lt;/p&gt;</t>
  </si>
  <si>
    <t>WolfTrack</t>
  </si>
  <si>
    <t xml:space="preserve">NASA/Vision Ace Hardware/jcpenney </t>
  </si>
  <si>
    <t xml:space="preserve"> South Fort Myers High School</t>
  </si>
  <si>
    <t>Fort Myers, FL, USA</t>
  </si>
  <si>
    <t>Team Ascension</t>
  </si>
  <si>
    <t xml:space="preserve">BASF/Ford, Bacon, &amp; Davis Engineering &amp; East Ascension High School &amp; Dutchtown High School &amp; St. Amant High School </t>
  </si>
  <si>
    <t xml:space="preserve"> Donaldsonville High School</t>
  </si>
  <si>
    <t>Gonzales, Louisiana, USA</t>
  </si>
  <si>
    <t xml:space="preserve">Logistics Health/Mathy Construction/Ace of LaCrosse/LaCrosse glass and overhead door/Dahl Automotive </t>
  </si>
  <si>
    <t>N R G  (Northwestern Robotics Gearheads)</t>
  </si>
  <si>
    <t xml:space="preserve">Alcoa Foundation/United Technologies/Whiting Mills LLC/RoBrand Products, Inc./J&amp;P Building and Remodeling, LLC </t>
  </si>
  <si>
    <t>Winchester, Connecticut, USA</t>
  </si>
  <si>
    <t>Archimedes Wrath</t>
  </si>
  <si>
    <t>2014 Hartford District Event - Gracious Professionalism? Award sponsored by Johnson &amp; Johnson&lt;/p&gt;2014 Hartford District Event - Quality Award sponsored by Motorola&lt;/p&gt;2014 Hartford District Event - Finalist&lt;/p&gt;2014 Southington District Event - Finalist&lt;/p&gt;2014 Southington District Event - Entrepreneurship Award sponsored by Kleiner Perkins Caufield and Byers&lt;/p&gt;2014 New England FRC Region Championship - Regional Winner&lt;/p&gt;2014 New England FRC Region Championship - Entrepreneurship Award sponsored by Kleiner Perkins Caufield and Byers&lt;/p&gt;2015 NE District - Hartford Event - Creativity Award sponsored by Xerox&lt;/p&gt;2015 NE District - Waterbury Event - Imagery Award in honor of Jack Kamen&lt;/p&gt;2015 NE District - Rhode Island Event - Imagery Award in honor of Jack Kamen&lt;/p&gt;</t>
  </si>
  <si>
    <t>Binary Bot Squad</t>
  </si>
  <si>
    <t xml:space="preserve">Colton Joint Unified School District/NASA/Ace Metals/Motion Industries/Consolidated Machining/WestRock Cerritos </t>
  </si>
  <si>
    <t xml:space="preserve"> Colton High</t>
  </si>
  <si>
    <t>Colton, California, USA</t>
  </si>
  <si>
    <t>STEAMPUNK - Klamath Basin Robotics</t>
  </si>
  <si>
    <t xml:space="preserve">Oregon Department of Education/Klamath Community College/Bullet Rentals/First Tech Credit Union/Dreyer Insurance Agency/Sonotube/Neighborhood Group/Ekocycle Cube/Triad/Klamath Zumba Community &amp; Klamath Basin Robotics &amp; the Triad School &amp; Eagleridge High School &amp; Klamath Union High School </t>
  </si>
  <si>
    <t xml:space="preserve"> Mazama High School</t>
  </si>
  <si>
    <t>Klamath Falls, Oregon, USA</t>
  </si>
  <si>
    <t>Guido</t>
  </si>
  <si>
    <t>2014 PNW FIRST Robotics Oregon City District Event - Engineering Inspiration&lt;/p&gt;2014 PNW FIRST Robotics Wilsonville District Event - District Chairman's Award&lt;/p&gt;2015 PNW District - Oregon City Event - Gracious Professionalism Award sponsored by Johnson &amp; Johnson&lt;/p&gt;</t>
  </si>
  <si>
    <t>BoomBots</t>
  </si>
  <si>
    <t xml:space="preserve">NASA/jcpenney/AndyMark </t>
  </si>
  <si>
    <t xml:space="preserve"> Union County High School</t>
  </si>
  <si>
    <t>Liberty, IN, USA</t>
  </si>
  <si>
    <t>SpareParts</t>
  </si>
  <si>
    <t xml:space="preserve">Women In Technology Foundation / NASA / jcpenney &amp; The Boys </t>
  </si>
  <si>
    <t xml:space="preserve"> Girls Clubs of the Middle Georgia Region</t>
  </si>
  <si>
    <t>Eastman, GA, USA</t>
  </si>
  <si>
    <t xml:space="preserve">Chehalis Foundation/Boeing/OSPI Washington /SPEEA </t>
  </si>
  <si>
    <t xml:space="preserve"> W F West High School</t>
  </si>
  <si>
    <t>Chehalis, Washington, USA</t>
  </si>
  <si>
    <t>2014 Autodesk PNW FRC Championship - Engineering Inspiration&lt;/p&gt;2014 PNW FIRST Robotics Auburn District Event - Winner&lt;/p&gt;2014 PNW FIRST Robotics Auburn District Event - Engineering Inspiration&lt;/p&gt;2015 PNW District - Auburn Event - Gracious Professionalism Award sponsored by Johnson &amp; Johnson&lt;/p&gt;</t>
  </si>
  <si>
    <t xml:space="preserve">Schweitzer Engineering Laboratories / 4-H / Bezos Family Foundation / LEIDOS </t>
  </si>
  <si>
    <t xml:space="preserve"> Palouse Area Robotics Team</t>
  </si>
  <si>
    <t>Pullman, Washington, USA</t>
  </si>
  <si>
    <t>2014 Autodesk PNW FRC Championship - Creativity Award sponsored by Xerox&lt;/p&gt;2014 PNW FIRST Robotics Eastern Washington University District Event - Winner&lt;/p&gt;2014 PNW FIRST Robotics Eastern Washington University District Event - Excellence in Engineering Award sponsored by Delphi&lt;/p&gt;2014 PNW FIRST Robotics Central Washington University District Event - Finalist&lt;/p&gt;2014 PNW FIRST Robotics Central Washington University District Event - Excellence in Engineering Award sponsored by Delphi&lt;/p&gt;2015 Pacific Northwest District Championship - Excellence in Engineering Award sponsored by Delphi&lt;/p&gt;2015 PNW District - Central Washington University Event - District Event Winner&lt;/p&gt;2015 PNW District - Central Washington University Event - Creativity Award sponsored by Xerox&lt;/p&gt;2015 PNW District - West Valley Event - Creativity Award sponsored by Xerox&lt;/p&gt;</t>
  </si>
  <si>
    <t>├ëlectro Choc G├⌐rald-Godin</t>
  </si>
  <si>
    <t>College Gerald-Godin</t>
  </si>
  <si>
    <t>Ste-Genevieve, QC, Canada</t>
  </si>
  <si>
    <t xml:space="preserve">The Bank &amp; Trust / SFDRCISD / SFDRCISD CTE / Bendix / Texas Workforce Commission  / Bezos Family Foundation / NAPA Pro Auto Supply / CIT Solutions  </t>
  </si>
  <si>
    <t xml:space="preserve"> Del Rio H S</t>
  </si>
  <si>
    <t>Del Rio, Texas, USA</t>
  </si>
  <si>
    <t>FrankenBunny</t>
  </si>
  <si>
    <t>2014 Dallas Regional - Gracious Professionalism? Award sponsored by Johnson &amp; Johnson&lt;/p&gt;2014 Hub City Regional - Regional Finalist&lt;/p&gt;2014 Hub City Regional - Imagery Award in honor of Jack Kamen&lt;/p&gt;2014 Hub City Regional - FIRST Dean's List Finalist&lt;/p&gt;2014 Hub City Regional - Engineering Inspiration&lt;/p&gt;2014 Alamo Regional sponsored by Rackspace Hosting - Gracious Professionalism? Award sponsored by Johnson &amp; Johnson&lt;/p&gt;2015 Dallas Regional - Creativity Award sponsored by Xerox&lt;/p&gt;2015 Hub City Regional - Gracious Professionalism Award sponsored by Johnson &amp; Johnson&lt;/p&gt;2015 Alamo Regional sponsored by Rackspace Hosting - Gracious Professionalism Award sponsored by Johnson &amp; Johnson&lt;/p&gt;2015 Alamo Regional sponsored by Rackspace Hosting - Creativity Award sponsored by Xerox&lt;/p&gt;</t>
  </si>
  <si>
    <t xml:space="preserve">Qualcomm/Lockheed </t>
  </si>
  <si>
    <t xml:space="preserve"> VANGUARD HIGH SCHOOL</t>
  </si>
  <si>
    <t xml:space="preserve">Leidos/Lake County Schools/Affordable Pull Outs/Outback Steakhouse/Preferred Family Chiropractic/RGP and Company, Inc./Miss Trasea Fishing Charter/Bishop's Gate Sports Services </t>
  </si>
  <si>
    <t xml:space="preserve"> Lake Minneola High School</t>
  </si>
  <si>
    <t>Minneola, Florida, USA</t>
  </si>
  <si>
    <t>The Phantom</t>
  </si>
  <si>
    <t>MechMate</t>
  </si>
  <si>
    <t xml:space="preserve"> South Lake High School</t>
  </si>
  <si>
    <t>Groveland, FL, USA</t>
  </si>
  <si>
    <t xml:space="preserve">The Reidy Family/Howard County Public School System/Sony/GRACE/Bowles Fluidics/Kendall Hardware &amp; River Hill High </t>
  </si>
  <si>
    <t xml:space="preserve"> Clarksville Elementary</t>
  </si>
  <si>
    <t>Clarksville, Maryland, USA</t>
  </si>
  <si>
    <t>The Raptor</t>
  </si>
  <si>
    <t>Palmer Ridge BEARbotics</t>
  </si>
  <si>
    <t xml:space="preserve">Lewis-Palmer School District 38/NDEP/DuPuy Synthes/Lockheed Martin/Brakes Plus/Monument Hill Kiwanis/Northrop Grumman </t>
  </si>
  <si>
    <t>Monument, Colorado, USA</t>
  </si>
  <si>
    <t xml:space="preserve">Laurentian University _ Goodman School of Mines / Technica Mining / Ionic Engineering / Tribsys Inc / Rainbow District School Board / Hatch / Stainless Steel Technologies (SST) / Canadian Institute of Mining, Metallurgy and Petroleum (CIM) / Fisher Wavy &amp; Pioneer Construction / Glencore Sudbury Integrated Nickel Operations </t>
  </si>
  <si>
    <t xml:space="preserve"> Lo-Ellen Park Secondary School</t>
  </si>
  <si>
    <t>Sudbury, Ontario, Canada</t>
  </si>
  <si>
    <t>2014 North Bay Regional - Regional Finalist&lt;/p&gt;2014 North Bay Regional - FIRST Dean's List Finalist&lt;/p&gt;2015 North Bay Regional - Gracious Professionalism Award sponsored by Johnson &amp; Johnson&lt;/p&gt;</t>
  </si>
  <si>
    <t xml:space="preserve">Rolls-Royce / RHIT-Shelby County IMPaCT Partnership / jcpenney &amp; Shelby County High Schools </t>
  </si>
  <si>
    <t>Diatonic Carbonites</t>
  </si>
  <si>
    <t xml:space="preserve">National Grid / Syracuse City School District-Institute of Technology at Syracuse Central / jcpenney </t>
  </si>
  <si>
    <t xml:space="preserve"> Institute of Technology at Syracuse Central</t>
  </si>
  <si>
    <t xml:space="preserve">Custom Machine &amp; Design Inc/Society of Women Engineers </t>
  </si>
  <si>
    <t xml:space="preserve"> Carolina Forest High</t>
  </si>
  <si>
    <t>2015 North Carolina Regional - Quality Award sponsored by Motorola&lt;/p&gt;2015 Palmetto Regional - Regional Winners&lt;/p&gt;</t>
  </si>
  <si>
    <t>Shark Bytes</t>
  </si>
  <si>
    <t xml:space="preserve">Tick Tock Time/Santee Cooper </t>
  </si>
  <si>
    <t xml:space="preserve"> St. James High</t>
  </si>
  <si>
    <t>Murrells Inlet, South Carolina, USA</t>
  </si>
  <si>
    <t xml:space="preserve">NASA/MetGlas/Lowes/Home Depot/Horry County Schools &amp; Conway High </t>
  </si>
  <si>
    <t xml:space="preserve"> Conway High</t>
  </si>
  <si>
    <t>CODE 'N' Robotics</t>
  </si>
  <si>
    <t xml:space="preserve">General Electric / Rackspace / FIRST in TEXAS / Dell / Northwest ISD STEM Academy / Northwest ISD Career and Technology Education </t>
  </si>
  <si>
    <t xml:space="preserve"> Northwest H S</t>
  </si>
  <si>
    <t>Justin, Texas, USA</t>
  </si>
  <si>
    <t>B.E.A</t>
  </si>
  <si>
    <t xml:space="preserve">The Boeing Company/Office of the Superintendent of Public Instruction (OSPI)/SPEEA </t>
  </si>
  <si>
    <t xml:space="preserve"> Edmonds Woodway High School</t>
  </si>
  <si>
    <t>Edmonds, Washington, USA</t>
  </si>
  <si>
    <t>2014 Archimedes Division - Gracious Professionalism Award sponsored by Johnson &amp; Johnson&lt;/p&gt;2014 PNW FIRST Robotics Shorewood District Event - Winner&lt;/p&gt;2014 PNW FIRST Robotics Shorewood District Event - Imagery Award in honor of Jack Kamen&lt;/p&gt;2014 PNW FIRST Robotics Glacier Peak District Event - Judges Award&lt;/p&gt;2015 PNW District - Glacier Peak Event - Team Spirit Award sponsored by Chrysler&lt;/p&gt;</t>
  </si>
  <si>
    <t>LA PUENTE HIGH</t>
  </si>
  <si>
    <t>La Puente, California, USA</t>
  </si>
  <si>
    <t xml:space="preserve">Oxford Academy Boosters/NASA/Boeing/Oxford Academy Foundation/The Zhang Family/J &amp; F Machine/The Lu Family </t>
  </si>
  <si>
    <t>Cypress, California, USA</t>
  </si>
  <si>
    <t xml:space="preserve">Novelis/Johnson Research and Development/Women In Technology/Net Planner Systems inc./Automation Direct/XL Machine Works/RBM of Alpharetta/Horse Authority/Atlanta Hobby Robot Club/IEEE Atlanta Section/Atlanta Community Tool Bank/RIGOL Technologies, Inc./Honeywell/Conklin Metal Industries/ZYCI CNC Machining  </t>
  </si>
  <si>
    <t>Metal Masters</t>
  </si>
  <si>
    <t xml:space="preserve">Communities In Schools of East Chicago/Indiana 21st Century Community Learning Centers Program/Indiana Afterschool Network/Arcelor-Mittal Steel </t>
  </si>
  <si>
    <t xml:space="preserve"> East Chicago Central High School</t>
  </si>
  <si>
    <t>East Chicago, IN, USA</t>
  </si>
  <si>
    <t>Ranching Robots</t>
  </si>
  <si>
    <t>Dayton High School</t>
  </si>
  <si>
    <t>Dayton, Washington, USA</t>
  </si>
  <si>
    <t xml:space="preserve">Boeing/Robert Bosch/Showa Denko/Dorchester County/Dorchester District 4 </t>
  </si>
  <si>
    <t>Dorchester, South Carolina, USA</t>
  </si>
  <si>
    <t>Ion</t>
  </si>
  <si>
    <t>2015 Waterloo Regional - Team Spirit Award sponsored by Chrysler&lt;/p&gt;</t>
  </si>
  <si>
    <t>Nuclear Launch Detected</t>
  </si>
  <si>
    <t xml:space="preserve"> Farmersville High School Robotics</t>
  </si>
  <si>
    <t xml:space="preserve">TS Tech NA/TS Tech USA/AEP/Abbott Labs/DynaLab/Buckeye Power Supply/The Limited Foundation/NASA Glenn Research Center </t>
  </si>
  <si>
    <t xml:space="preserve"> Reynoldsburg High School Estem</t>
  </si>
  <si>
    <t>Reynoldsburg, Ohio, USA</t>
  </si>
  <si>
    <t>Overload</t>
  </si>
  <si>
    <t>Team Tesla</t>
  </si>
  <si>
    <t xml:space="preserve">jcpenney &amp; Boy Scouts of America Snake River Council &amp; Canyon Ridge High School &amp; Twin Falls High School </t>
  </si>
  <si>
    <t xml:space="preserve"> Twin Falls County 4-H</t>
  </si>
  <si>
    <t>Twin Falls, ID, USA</t>
  </si>
  <si>
    <t xml:space="preserve">DOW </t>
  </si>
  <si>
    <t>Insidious Aftershock</t>
  </si>
  <si>
    <t xml:space="preserve">NASA/Florida Power &amp; Light &amp; Boys </t>
  </si>
  <si>
    <t xml:space="preserve"> Girls Club of Charlotte County</t>
  </si>
  <si>
    <t>Port Charlotte, FL, USA</t>
  </si>
  <si>
    <t xml:space="preserve">The Boeing Company/SPEEA FPTE Local 2001/Intellectual Ventures </t>
  </si>
  <si>
    <t>Duvall, Washington, USA</t>
  </si>
  <si>
    <t>2014 PNW FIRST Robotics Auburn Mountainview District Event - Imagery Award in honor of Jack Kamen&lt;/p&gt;</t>
  </si>
  <si>
    <t xml:space="preserve">BALDOR / 1st National Bank / SHS EAST </t>
  </si>
  <si>
    <t>Fort Smith, Arkansas, USA</t>
  </si>
  <si>
    <t>2014 Arkansas Regional - Regional Finalist&lt;/p&gt;</t>
  </si>
  <si>
    <t xml:space="preserve">The Carol Morgan School </t>
  </si>
  <si>
    <t>Santo Domingo, Santo Domingo, Dominican Republic</t>
  </si>
  <si>
    <t xml:space="preserve">TVA/Bechtel/Design Innovation, LLC &amp; SCOTTSBORO HIGH SCH &amp; SYLVANIA SCH &amp; SECTION HIGH SCH </t>
  </si>
  <si>
    <t xml:space="preserve"> PISGAH HIGH SCH</t>
  </si>
  <si>
    <t>Dutton, Alabama, USA</t>
  </si>
  <si>
    <t>2014 Arkansas Regional - Imagery Award in honor of Jack Kamen&lt;/p&gt;2014 Peachtree Regional - Excellence in Engineering Award sponsored by Delphi&lt;/p&gt;</t>
  </si>
  <si>
    <t xml:space="preserve">Baxter Healthcare/xerox/Orleans County Cornell Cooperative Extension/RS Automation/Stanton Signs/Takeform </t>
  </si>
  <si>
    <t xml:space="preserve"> Orleans County 4H Robotics Club</t>
  </si>
  <si>
    <t>Orleans County, New York, USA</t>
  </si>
  <si>
    <t>Totes Magoats (he's crate-crate adorbs)</t>
  </si>
  <si>
    <t>The Cyber Wolves</t>
  </si>
  <si>
    <t xml:space="preserve">F&amp;P Manufacturing Inc. </t>
  </si>
  <si>
    <t xml:space="preserve"> Nottawasaga Pines Secondary School</t>
  </si>
  <si>
    <t>Angus, ON, Canada</t>
  </si>
  <si>
    <t xml:space="preserve">DaRT Chart Systems / Milwaukee School of Engineering / Starscape Vineyard / BatteriesPlus / Teron Lighting / McCarter Machine / Albert Tool &amp; Die </t>
  </si>
  <si>
    <t xml:space="preserve">Caterpillar/University of Illinois 4H Extension/Shapland Management/Fox Development Corporation/PTC/Volo/Wagner Machining/Illini Robotics </t>
  </si>
  <si>
    <t xml:space="preserve"> FRC 4096 SPIN CLUB</t>
  </si>
  <si>
    <t>Champaign, Illinois, USA</t>
  </si>
  <si>
    <t>2015 Midwest Regional - FIRST Dean's List Finalist Award&lt;/p&gt;</t>
  </si>
  <si>
    <t xml:space="preserve">UTC/Malvern Instruments/L-3 KEO &amp; Northampton High </t>
  </si>
  <si>
    <t xml:space="preserve"> Smith Voc and Agr High</t>
  </si>
  <si>
    <t>Northampton, Massachusetts, USA</t>
  </si>
  <si>
    <t xml:space="preserve">ETSU/Bristol Tennessee City Schools/Eastman/Strongwell/Bristol Compressors/jcpenney/Lowe's/Energy Systems Group/ASME Holston  Section </t>
  </si>
  <si>
    <t>Bristol, Tennessee, USA</t>
  </si>
  <si>
    <t xml:space="preserve">NASA/jcpenney/PTC/Lockheed Martin/Cabcraft/Morningstar Welding/Bob's Bikes/Poolesville Hardware </t>
  </si>
  <si>
    <t xml:space="preserve"> Poolesville High</t>
  </si>
  <si>
    <t>Poolesville, Maryland, USA</t>
  </si>
  <si>
    <t xml:space="preserve">jcpenney / American Bindery Service &amp; Supply, Inc. / Shaw, Moses, Mendenhall </t>
  </si>
  <si>
    <t xml:space="preserve"> Associates Insurance Agency / Allen Lund Company / Archimedes Products, Inc.</t>
  </si>
  <si>
    <t>200 Foothill Bl., CA, USA</t>
  </si>
  <si>
    <t xml:space="preserve">Rolls Royce </t>
  </si>
  <si>
    <t>Avon, Indiana, USA</t>
  </si>
  <si>
    <t>2015 IN District - Indianapolis Event - Creativity Award sponsored by Xerox&lt;/p&gt;</t>
  </si>
  <si>
    <t xml:space="preserve">Cheney High School/OSPI </t>
  </si>
  <si>
    <t>Cheney , Washington, USA</t>
  </si>
  <si>
    <t xml:space="preserve">SGL Automotive Carbon Fibers </t>
  </si>
  <si>
    <t xml:space="preserve">Rocky Mountain Robotics Coalition / Micron Foundation </t>
  </si>
  <si>
    <t xml:space="preserve"> FIRST ROBOTICS Bots of Prey #4106</t>
  </si>
  <si>
    <t xml:space="preserve">Harrison County School District </t>
  </si>
  <si>
    <t xml:space="preserve"> WEST HARRISON HIGH SCHOOL</t>
  </si>
  <si>
    <t xml:space="preserve">NASA/The City College of New York/jcpenney/Pershing Square Foundation </t>
  </si>
  <si>
    <t>Reynolds Robo Raiders</t>
  </si>
  <si>
    <t xml:space="preserve">jcpenney/State of Oregon/Autodesk </t>
  </si>
  <si>
    <t>Troutdale, OR, USA</t>
  </si>
  <si>
    <t xml:space="preserve">Solidworks Corporation/La Joya Market and Taqueria/First Tech Credit Union/Alpha Phi Foundation/YMT Woodworks/Oregon Department of Education </t>
  </si>
  <si>
    <t xml:space="preserve"> Brookings-Harbor High School</t>
  </si>
  <si>
    <t>brookings, Oregon, USA</t>
  </si>
  <si>
    <t xml:space="preserve"> ASU Preparatory Academy - Polytechnic</t>
  </si>
  <si>
    <t>Cumming , Georgia, USA</t>
  </si>
  <si>
    <t xml:space="preserve"> River Springs Charter</t>
  </si>
  <si>
    <t>Hemet, California, USA</t>
  </si>
  <si>
    <t>senordnillap</t>
  </si>
  <si>
    <t>Team Breaking Lights</t>
  </si>
  <si>
    <t xml:space="preserve">2016 FRC Hardship Grant </t>
  </si>
  <si>
    <t xml:space="preserve"> Clinton-Massie High School</t>
  </si>
  <si>
    <t>Clarksville, Ohio, USA</t>
  </si>
  <si>
    <t>SCC</t>
  </si>
  <si>
    <t>Wired Up</t>
  </si>
  <si>
    <t xml:space="preserve"> Morse High School</t>
  </si>
  <si>
    <t xml:space="preserve">Optym / University of Florida / Mitchell Training Inc. / Arnette Family / Mitchell Family / Robinson Family / Tyndall Family </t>
  </si>
  <si>
    <t xml:space="preserve"> P.K. YONGE DEVELOPMENTAL RESEARCH SCHOOL</t>
  </si>
  <si>
    <t>Gainesville, Florida, USA</t>
  </si>
  <si>
    <t>2015 Einstein Field - FIRST Dean's List Award&lt;/p&gt;2015 Orlando Regional - Regional Winners&lt;/p&gt;2015 Orlando Regional - Gracious Professionalism Award sponsored by Johnson &amp; Johnson&lt;/p&gt;2015 Orlando Regional - FIRST Dean's List Finalist Award&lt;/p&gt;</t>
  </si>
  <si>
    <t>AERO (Avon Eagles Robotics Organization)</t>
  </si>
  <si>
    <t>Avon High School</t>
  </si>
  <si>
    <t>Avon, Ohio, USA</t>
  </si>
  <si>
    <t xml:space="preserve">Spokane Public Schools/Society of Women Engineers/Washington OSPI/Itron/EWU Foundation/B hanging Double B Ranch/4H/MS Chadduck &amp; Company/Wheeler Industries/Coffman Engineers/Haskins Steel </t>
  </si>
  <si>
    <t>2014 PNW FIRST Robotics Eastern Washington University District Event - Imagery Award in honor of Jack Kamen&lt;/p&gt;2014 PNW FIRST Robotics Central Washington University District Event - Team Spirit Award sponsored by Chrysler&lt;/p&gt;</t>
  </si>
  <si>
    <t xml:space="preserve">Graco, Inc. / Leidy Engineering  / Thomas Dentistry / Wayne  Homes, Inc. / The Hannon Company / Envision Construction / Scanacon, Inc. / Rice's Nursery / 2015 FRC Hardship Grant </t>
  </si>
  <si>
    <t xml:space="preserve"> HOOVER HIGH SCHOOL</t>
  </si>
  <si>
    <t>North Canton, Ohio, USA</t>
  </si>
  <si>
    <t>Ossining O-Bots</t>
  </si>
  <si>
    <t xml:space="preserve">IBM/Ossining Matters/Truckin' Foundation/Ossining Community Businesses </t>
  </si>
  <si>
    <t>Ossining, New York, USA</t>
  </si>
  <si>
    <t>2014 New York City Regional - FIRST Dean's List Finalist&lt;/p&gt;</t>
  </si>
  <si>
    <t>St John Bosco High School</t>
  </si>
  <si>
    <t>Bellflower, California, USA</t>
  </si>
  <si>
    <t>Integration By Parts</t>
  </si>
  <si>
    <t xml:space="preserve">NASA/Clarkson University/jcpenney </t>
  </si>
  <si>
    <t xml:space="preserve"> Massena High School</t>
  </si>
  <si>
    <t>Massena, NY, USA</t>
  </si>
  <si>
    <t xml:space="preserve">Umatilla School District/21st Century Community Learning Center/State of Oregon/Umatilla Lion's Club/Chuckwagon Cafe/Cascade Natural Gas/Carlson's Umatilla Drug/Platt/Umatilla Police Department/Umatilla Fire Department/Autodesk </t>
  </si>
  <si>
    <t>Umatilla, Oregon, USA</t>
  </si>
  <si>
    <t>2014 Autodesk PNW FRC Championship - Entrepreneurship Award sponsored by Kleiner Perkins Caufield and Byers&lt;/p&gt;2014 PNW FIRST Robotics Eastern Washington University District Event - Winner&lt;/p&gt;2014 PNW FIRST Robotics Eastern Washington University District Event - Engineering Inspiration&lt;/p&gt;2014 PNW FIRST Robotics Central Washington University District Event - District Chairman's Award&lt;/p&gt;2015 Pacific Northwest District Championship - Imagery Award in honor of Jack Kamen&lt;/p&gt;2015 PNW District - Central Washington University Event - District Event Finalist&lt;/p&gt;2015 PNW District - Central Washington University Event - Team Spirit Award sponsored by Chrysler&lt;/p&gt;2015 PNW District - West Valley Event - District Chairman's Award&lt;/p&gt;</t>
  </si>
  <si>
    <t xml:space="preserve"> KOFA HIGH SCHOOL</t>
  </si>
  <si>
    <t xml:space="preserve">Johnson Foundation/Vernonia Education Foundation </t>
  </si>
  <si>
    <t>Vernonia, Oregon, USA</t>
  </si>
  <si>
    <t>2014 PNW FIRST Robotics Oregon State University District Event - Creativity Award sponsored by Xerox&lt;/p&gt;2015 PNW District - Philomath Event - District Event Finalist&lt;/p&gt;</t>
  </si>
  <si>
    <t>TankBots</t>
  </si>
  <si>
    <t xml:space="preserve">VPI Industries Inc. </t>
  </si>
  <si>
    <t>Global Citizenship Experience High School</t>
  </si>
  <si>
    <t xml:space="preserve"> Global Citizenship Experience High School</t>
  </si>
  <si>
    <t xml:space="preserve">Richmond Rotary/Macomb Rotary/Allwood Building Components/Farm Bureau Insurance/First State Bank/Hydraulex Global/Richmond Community Schools/Varga Chiropractic </t>
  </si>
  <si>
    <t>Richmond, Michigan, USA</t>
  </si>
  <si>
    <t>2014 Center Line FIRST Robotics District Competition - Quality Award sponsored by Motorola&lt;/p&gt;2014 Troy FIRST Robotics District Competition - Engineering Inspiration&lt;/p&gt;2015 FIRST in Michigan District Championship - Judges' Award&lt;/p&gt;2015 FIM District - Troy Event - Innovation in Control Award sponsored by Rockwell Automation&lt;/p&gt;2015 FIM District - Waterford Event - Creativity Award sponsored by Xerox&lt;/p&gt;</t>
  </si>
  <si>
    <t xml:space="preserve"> Liberty Sr High School</t>
  </si>
  <si>
    <t>Free Willie</t>
  </si>
  <si>
    <t>2014 Autodesk PNW FRC Championship - Gracious Professionalism Award sponsored by Johnson &amp; Johnson&lt;/p&gt;2014 Autodesk PNW FRC Championship - FIRST Dean's List Finalist&lt;/p&gt;2014 PNW FIRST Robotics Auburn Mountainview District Event - Team Spirit Award sponsored by Chrysler&lt;/p&gt;2014 PNW FIRST Robotics Shorewood District Event - Judges Award&lt;/p&gt;2014 PNW FIRST Robotics Shorewood District Event - Finalist&lt;/p&gt;</t>
  </si>
  <si>
    <t xml:space="preserve">Boeing/David Douglas Dads Club/State of Oregon </t>
  </si>
  <si>
    <t>S2-Boltz</t>
  </si>
  <si>
    <t xml:space="preserve">jcpenney &amp; Salesian Boys </t>
  </si>
  <si>
    <t xml:space="preserve"> Girls Club of Tampa Bay</t>
  </si>
  <si>
    <t>6406 E Chelsea St, FL, USA</t>
  </si>
  <si>
    <t xml:space="preserve">Rayco of Schenectady </t>
  </si>
  <si>
    <t xml:space="preserve">Beyer High School / Modesto Irrigation District / Subway </t>
  </si>
  <si>
    <t xml:space="preserve"> FRED C. BEYER HIGH</t>
  </si>
  <si>
    <t>Modesto, California, USA</t>
  </si>
  <si>
    <t>Titan</t>
  </si>
  <si>
    <t>2015 Central Valley Regional - Industrial Safety Award sponsored by Underwriters Laboratories&lt;/p&gt;2015 Sacramento Regional - Team Spirit Award sponsored by Chrysler&lt;/p&gt;</t>
  </si>
  <si>
    <t>Vulcans</t>
  </si>
  <si>
    <t xml:space="preserve"> Lake Area New Tech Early College High School</t>
  </si>
  <si>
    <t>new orleans, LA, USA</t>
  </si>
  <si>
    <t xml:space="preserve"> Wilde Lake High</t>
  </si>
  <si>
    <t>Arc Flash</t>
  </si>
  <si>
    <t xml:space="preserve"> Carrigan Career Center</t>
  </si>
  <si>
    <t>Wichita Falls, TX, USA</t>
  </si>
  <si>
    <t xml:space="preserve">Lockheed Martin/Caterpillar/Qualcomm/Northrop Grumman/Leidos </t>
  </si>
  <si>
    <t xml:space="preserve"> Scripps Ranch High</t>
  </si>
  <si>
    <t>2014 Inland Empire Regional - Regional Finalist&lt;/p&gt;</t>
  </si>
  <si>
    <t xml:space="preserve"> DON ANTONIO LUGO HIGH</t>
  </si>
  <si>
    <t>Chino, California, USA</t>
  </si>
  <si>
    <t>Santa Ana, California, USA</t>
  </si>
  <si>
    <t>AVON LAKE HIGH SCHOOL</t>
  </si>
  <si>
    <t xml:space="preserve">Caterpillar Inc./Metamora Industries/PTC/DAR- Tech USA/Parson's Company/LED DJ &amp; Stage lighting </t>
  </si>
  <si>
    <t xml:space="preserve"> Metamora High School</t>
  </si>
  <si>
    <t>Metamora, Illinois, USA</t>
  </si>
  <si>
    <t>Stackasaurus</t>
  </si>
  <si>
    <t>2014 Central Illinois Regional - Judges Award&lt;/p&gt;2014 Central Illinois Regional - Regional Finalist&lt;/p&gt;2014 Wisconsin Regional - Judges Award&lt;/p&gt;2015 Midwest Regional - Regional Winners&lt;/p&gt;2015 Central Illinois Regional - Regional Finalists&lt;/p&gt;2015 Central Illinois Regional - Excellence in Engineering Award sponsored by Delphi&lt;/p&gt;2015 Central Illinois Regional - Woodie Flowers Finalist Award&lt;/p&gt;</t>
  </si>
  <si>
    <t xml:space="preserve">AEP/Abbott Labs/NASA Glenn Research Center/Xigent Automation/Safelite Group/LSI Technology/Little Caesars Pizza/Liberty Awards/Olive Garden Restaurant/Chipotle  </t>
  </si>
  <si>
    <t>Bumble Bot</t>
  </si>
  <si>
    <t xml:space="preserve">Stara Technologies/IO/Acme Motorwerks/Employees of Microchip Technology/Gateway Chevrolet/Shamrock Foods Company/First Bank/ON Semiconductor </t>
  </si>
  <si>
    <t>2014 Arizona Regional - Creativity Award sponsored by Xerox&lt;/p&gt;2014 Las Vegas Regional - Creativity Award sponsored by Xerox&lt;/p&gt;2015 Arizona East Regional - Regional Winners&lt;/p&gt;2015 Arizona East Regional - Industrial Safety Award sponsored by Underwriters Laboratories&lt;/p&gt;2015 Arizona West Regional - Woodie Flowers Finalist Award&lt;/p&gt;</t>
  </si>
  <si>
    <t xml:space="preserve">Association of Professional Engineers/Canadian Space Agency/Caterpillar/FIRST/Macdonald's/Russell Metals/Tri-Star Industries/Workit Grant </t>
  </si>
  <si>
    <t xml:space="preserve"> Yarmouth Consolidated Memorial High School</t>
  </si>
  <si>
    <t>Yarmouth, NS, Canada</t>
  </si>
  <si>
    <t xml:space="preserve">Metal Specialist, Inc.  / Guru Genie Technology Foundation Inc. </t>
  </si>
  <si>
    <t>Invisible Friend</t>
  </si>
  <si>
    <t xml:space="preserve">Stone Concrete Company/IQ Inc./Strassburger, McKenna, Gutnick &amp; Gefsky, Attorneys at Law/Ark Twin Valley/S&amp;T Bank/Mr. and Mrs. David Hadden/Vincent Family/New Economy Business Park LLC/Conti Testing Laboratories/East Suburban Animal Hospital/Bechtel Plant Machinery/GAI Consultants/Bridge Fusion Systems/Fabco Air/IGUS/Industrial Automation and Motion/The Heberle, Helm, Feguson Group of Wells Fargo Advisors, LLC/American Geosciences/East Suburban Sports Medical Center/Friends of Senator Don White </t>
  </si>
  <si>
    <t xml:space="preserve"> Franklin Regional Shs</t>
  </si>
  <si>
    <t>Murrysville, Pennsylvania, USA</t>
  </si>
  <si>
    <t>NameHere</t>
  </si>
  <si>
    <t xml:space="preserve">FRC 2015 Hardship Grant/Weymouth Rotary Club/RVH Plumbing and Heating/Pizzeria Uno's Corporation/Fire Extinguisher Service Company Inc. </t>
  </si>
  <si>
    <t xml:space="preserve"> Weymouth High School</t>
  </si>
  <si>
    <t>Weymouth, Massachusetts, USA</t>
  </si>
  <si>
    <t>2015 NE District - Reading Event - Gracious Professionalism Award sponsored by Johnson &amp; Johnson&lt;/p&gt;2015 NE District - Rhode Island Event - Team Spirit Award sponsored by Chrysler&lt;/p&gt;</t>
  </si>
  <si>
    <t xml:space="preserve">Kimberly-Clark </t>
  </si>
  <si>
    <t xml:space="preserve"> Huntsville High School</t>
  </si>
  <si>
    <t>Huntsville, Ontario, Canada</t>
  </si>
  <si>
    <t>Typhoon</t>
  </si>
  <si>
    <t xml:space="preserve">Los Alamos National Laboratory &amp; Los Alamos National Security LLC/Los Alamos National Bank/ASME Northern New Mexico/Neptune &amp; Company/Thornburg Investment Management/The Blackwell-Carroll Group at Morgan Stanley </t>
  </si>
  <si>
    <t xml:space="preserve"> Los Alamos High</t>
  </si>
  <si>
    <t>Los Alamos, New Mexico, USA</t>
  </si>
  <si>
    <t>2014 Hub City Regional - Regional Finalist&lt;/p&gt;2015 Hub City Regional - Innovation in Control Award sponsored by Rockwell Automation&lt;/p&gt;</t>
  </si>
  <si>
    <t xml:space="preserve">ABB Power Products/Lincoln University </t>
  </si>
  <si>
    <t xml:space="preserve"> Perpetual Recursion</t>
  </si>
  <si>
    <t>Jefferson City, Missouri, USA</t>
  </si>
  <si>
    <t>2015 St. Louis Regional - Regional Finalists&lt;/p&gt;</t>
  </si>
  <si>
    <t xml:space="preserve"> Stratford H S</t>
  </si>
  <si>
    <t xml:space="preserve">University of Illinois at Springfield / Simplex, Inc. </t>
  </si>
  <si>
    <t xml:space="preserve"> SACRED HEART GRIFFIN HIGH SCHOOL</t>
  </si>
  <si>
    <t>Springfield, Illinois, USA</t>
  </si>
  <si>
    <t>2015 Central Illinois Regional - FIRST Dean's List Finalist Award&lt;/p&gt;</t>
  </si>
  <si>
    <t>Imaginarium</t>
  </si>
  <si>
    <t xml:space="preserve">jcpenney/Imaginarium Science Center </t>
  </si>
  <si>
    <t xml:space="preserve"> Ida Baker High School</t>
  </si>
  <si>
    <t xml:space="preserve">Friends of Hawaii Robotics/BAE Systems/Pacific Mechanical Technology/Precision Machinery and Tooling/Hawaiian Electric Company/Mitsunaga &amp; Associates, Inc./The Queens Medical Center/SolidWorks/JRD Electrical Service Corp./Veterans United/Edward J Rehfeldt III/Skydiving School Inc/Coffman Engineers/Pacific Architects/The Dela Cruz's/House of Photography/Pacific Beach Hotel/Pacific Jobbers Warehouse/Auto Air and Accessories/Big Island Delights </t>
  </si>
  <si>
    <t xml:space="preserve"> Leilehua High School</t>
  </si>
  <si>
    <t>Wahiawa, Hawaii, USA</t>
  </si>
  <si>
    <t>2014 Hawaii Regional - Excellence in Engineering Award sponsored by Delphi&lt;/p&gt;2015 Hawaii Regional - Excellence in Engineering Award sponsored by Delphi&lt;/p&gt;2015 Utah Regional - Judges' Award&lt;/p&gt;</t>
  </si>
  <si>
    <t xml:space="preserve">Lowell Alumni Association/Lowell PTSA/Bechtel Corporation/Solidworks/Brin-Wojcicki Foundation/Intuitive Surgical/Patxi's Pizza/Beronio Lumber </t>
  </si>
  <si>
    <t xml:space="preserve"> Lowell High</t>
  </si>
  <si>
    <t>San Francisco, California, USA</t>
  </si>
  <si>
    <t>Cardinal Sine Alpha</t>
  </si>
  <si>
    <t>2014 Central Valley Regional - Judges Award&lt;/p&gt;2014 Sacramento Regional - Engineering Inspiration&lt;/p&gt;</t>
  </si>
  <si>
    <t>The RoBucs</t>
  </si>
  <si>
    <t xml:space="preserve">Qualcomm/CCTE/Phils BBQ/McGregor's Grill &amp; Ale House </t>
  </si>
  <si>
    <t xml:space="preserve"> Mission Bay High</t>
  </si>
  <si>
    <t>Buc Shot</t>
  </si>
  <si>
    <t xml:space="preserve">Yucaipa Calimesa School District </t>
  </si>
  <si>
    <t xml:space="preserve"> Yucaipa High</t>
  </si>
  <si>
    <t>Yucaipa, California, USA</t>
  </si>
  <si>
    <t>The Flinging Flipper""</t>
  </si>
  <si>
    <t>2014 Inland Empire Regional - Regional Winner&lt;/p&gt;</t>
  </si>
  <si>
    <t>A3 BigBots</t>
  </si>
  <si>
    <t xml:space="preserve">jcpenney / Texas Workforce Commission </t>
  </si>
  <si>
    <t xml:space="preserve"> Alamo Area Academies</t>
  </si>
  <si>
    <t>Westlake Robotics</t>
  </si>
  <si>
    <t xml:space="preserve">Georgia Tech Robojackets </t>
  </si>
  <si>
    <t xml:space="preserve"> Castle Rock High School</t>
  </si>
  <si>
    <t>Castle Rock, WA, USA</t>
  </si>
  <si>
    <t xml:space="preserve">General Electric / Logan Holl Foundation / NASA Glenn Research Center Office of Education / Amanda Bent Bolt / Logan Rotary Club / KD BBQ / Mike's Lumberyard / Little Italy Pizza </t>
  </si>
  <si>
    <t xml:space="preserve"> LOGAN HIGH SCHOOL</t>
  </si>
  <si>
    <t>LOGAN, Ohio, USA</t>
  </si>
  <si>
    <t>Two Chains</t>
  </si>
  <si>
    <t xml:space="preserve"> Mora Secondary</t>
  </si>
  <si>
    <t>Mora, Minnesota, USA</t>
  </si>
  <si>
    <t xml:space="preserve">Universit├⌐ Laval / M├⌐canique Boivin / Fusion Jeunesse / BMO / CJECN / Fondation Qu├⌐bec Jeunes </t>
  </si>
  <si>
    <t xml:space="preserve"> Ecole Jean-de-Br├⌐beuf</t>
  </si>
  <si>
    <t>Quebec, QuÃ©bec, Canada</t>
  </si>
  <si>
    <t xml:space="preserve">Monsanto / Raytheon IDS </t>
  </si>
  <si>
    <t xml:space="preserve"> Lincoln-Sudbury Reg High</t>
  </si>
  <si>
    <t>Sudbury, Massachusetts, USA</t>
  </si>
  <si>
    <t>What The FRaC</t>
  </si>
  <si>
    <t>Rialto, CA, USA</t>
  </si>
  <si>
    <t xml:space="preserve">Seaside Rotary/Google/Google Glass/Ekocycle/Qualcomm/Monterey Peninsula Unified School District </t>
  </si>
  <si>
    <t xml:space="preserve"> Seaside High</t>
  </si>
  <si>
    <t>Seaside, California, USA</t>
  </si>
  <si>
    <t>2014 Silicon Valley Regional  - Regional Finalist&lt;/p&gt;</t>
  </si>
  <si>
    <t>Buyukcekmece Robotic</t>
  </si>
  <si>
    <t>Buyukcekmece Anadolu  Lisesi</t>
  </si>
  <si>
    <t xml:space="preserve">NASA/jcpenney/OSPI/Puget Sound Energy Foundation/MVSD Public Schools Foundation/Washington State Patrol Troopers Association/Zodiac Aerospace/Janicki Industries/H &amp; R Block/jcpenney/Pacific Woodtech </t>
  </si>
  <si>
    <t>Mount Vernon, Washington, USA</t>
  </si>
  <si>
    <t>DogBot</t>
  </si>
  <si>
    <t>2015 PNW District - Glacier Peak Event - Judges' Award&lt;/p&gt;</t>
  </si>
  <si>
    <t xml:space="preserve">Buffalo Lake-Hector-Stewart Lions Clubs/Form-A-Feed/Stewart Fire Department/Midwest Industrial Tool Grinding, Inc./Medtronics Foundation/Loftness Manufacturing/Suttle </t>
  </si>
  <si>
    <t xml:space="preserve"> Buffalo Lake-Hector Secondary</t>
  </si>
  <si>
    <t>Hector, Minnesota, USA</t>
  </si>
  <si>
    <t>Coded Summit</t>
  </si>
  <si>
    <t xml:space="preserve">Teton Education Foundation / 2015 FRC Hardship Grant </t>
  </si>
  <si>
    <t xml:space="preserve"> TETON HIGH SCHOOL</t>
  </si>
  <si>
    <t>Driggs, Idaho, USA</t>
  </si>
  <si>
    <t xml:space="preserve">NASA/MODULINE Modular Aluminum Cabinets/FEEE Foundation for Excellence in Education in Easton/Crouch Electrical Contracting/Lions Club of Easton </t>
  </si>
  <si>
    <t xml:space="preserve"> Oliver Ames High</t>
  </si>
  <si>
    <t>North Easton, Massachusetts, USA</t>
  </si>
  <si>
    <t>Helga</t>
  </si>
  <si>
    <t>2015 NE District - Northeastern University Event - Team Spirit Award sponsored by Chrysler&lt;/p&gt;</t>
  </si>
  <si>
    <t>Bulldawgs</t>
  </si>
  <si>
    <t xml:space="preserve"> Walton County 4-H Robotics</t>
  </si>
  <si>
    <t>Monroe, GA, USA</t>
  </si>
  <si>
    <t xml:space="preserve">Mini Cassia Science &amp; Technology Fund </t>
  </si>
  <si>
    <t xml:space="preserve"> Mini-Cassia Robotics</t>
  </si>
  <si>
    <t>Tahisco Techs</t>
  </si>
  <si>
    <t xml:space="preserve">2015 FRC Hardship Grant </t>
  </si>
  <si>
    <t xml:space="preserve"> J. M. Tate Senior High School</t>
  </si>
  <si>
    <t>Cantonment, Florida, USA</t>
  </si>
  <si>
    <t xml:space="preserve"> Blackduck Secondary</t>
  </si>
  <si>
    <t>Blackduck, Minnesota, USA</t>
  </si>
  <si>
    <t>Minneota Secondary</t>
  </si>
  <si>
    <t>Minneota, Minnesota, USA</t>
  </si>
  <si>
    <t xml:space="preserve">Xerocraft Hackerspace &amp; Jackalope Science, Inc. </t>
  </si>
  <si>
    <t>Stack Overflow</t>
  </si>
  <si>
    <t>2014 Arizona Regional - Excellence in Engineering Award sponsored by Delphi&lt;/p&gt;2014 Hub City Regional - Quality Award sponsored by Motorola&lt;/p&gt;2015 Arizona East Regional - Regional Winners&lt;/p&gt;2015 Arizona East Regional - Creativity Award sponsored by Xerox&lt;/p&gt;</t>
  </si>
  <si>
    <t>Wreck-techs</t>
  </si>
  <si>
    <t xml:space="preserve"> Naples High School</t>
  </si>
  <si>
    <t>Naples , FL, USA</t>
  </si>
  <si>
    <t xml:space="preserve">Google / Sergey Brin-Ann Wojcicki Foundation / Solano County Board of Education / Minuteman Press / Kay and George Locatelli </t>
  </si>
  <si>
    <t xml:space="preserve">FIRST HQ/Brin Wojcicki Foundation/Society of Women Engineers (SWE)/Intuitive Surgical/Newman's Own Foundation/Argosy Foundation/Alameda Education Foundation/Alameda Municipal Power/ASTI PTSA/Island Print Express/Encap Technologies &amp; Will C. Wood Middle &amp; Alameda Science and Technology Institute </t>
  </si>
  <si>
    <t xml:space="preserve"> Encinal High</t>
  </si>
  <si>
    <t>Mt. Vernon, Illinois, USA</t>
  </si>
  <si>
    <t>Columbus Space Program</t>
  </si>
  <si>
    <t xml:space="preserve">UTC / BAH / Lockheed Martin </t>
  </si>
  <si>
    <t>Columbus, Georgia, USA</t>
  </si>
  <si>
    <t>Blue robot</t>
  </si>
  <si>
    <t>2015 Peachtree Regional - Regional Winners&lt;/p&gt;2015 Georgia Southern Classic Regional - Judges' Award&lt;/p&gt;</t>
  </si>
  <si>
    <t>Jefferson, Georgia, USA</t>
  </si>
  <si>
    <t>Robby</t>
  </si>
  <si>
    <t>2014 Peachtree Regional - Regional Finalist&lt;/p&gt;2014 Peachtree Regional - Team Spirit Award sponsored by Chrysler&lt;/p&gt;</t>
  </si>
  <si>
    <t xml:space="preserve">jcpenney &amp; Boys </t>
  </si>
  <si>
    <t xml:space="preserve"> Girls Clubs of Tampa Bay</t>
  </si>
  <si>
    <t>Port Richey, FL, USA</t>
  </si>
  <si>
    <t xml:space="preserve">STFA / Ozyegin University / Fikret Y├╝ksel Foundation / TOPCAM / AVL </t>
  </si>
  <si>
    <t xml:space="preserve"> TEV Inanc Turkes High School</t>
  </si>
  <si>
    <t>Kocaeli, Kocaeli, Turkey</t>
  </si>
  <si>
    <t>Revolution '61</t>
  </si>
  <si>
    <t xml:space="preserve"> Flower Mound H S</t>
  </si>
  <si>
    <t>Flower Mound, Texas, USA</t>
  </si>
  <si>
    <t>Austell, Georgia, USA</t>
  </si>
  <si>
    <t xml:space="preserve">Boys &amp; Girls Clubs NWGA &amp; Boys &amp; Girls Clubs NWGA &amp; Boys </t>
  </si>
  <si>
    <t>Rome, Georgia, USA</t>
  </si>
  <si>
    <t xml:space="preserve">Gardner Denver / Knapheide / Titan / Gates Air / Dot Foods / Awerkamps Machine Co. / H&amp;B Quality Tooling  </t>
  </si>
  <si>
    <t xml:space="preserve"> QUINCY AREA VOC CTR</t>
  </si>
  <si>
    <t>Lacoochee Cowboys</t>
  </si>
  <si>
    <t xml:space="preserve">jcpenney &amp; Lacoochee Boys </t>
  </si>
  <si>
    <t>Dade City, FL, USA</t>
  </si>
  <si>
    <t xml:space="preserve"> Waconia Senior High</t>
  </si>
  <si>
    <t>Waconia, Minnesota, USA</t>
  </si>
  <si>
    <t>2015 Minnesota 10000 Lakes Regional - Regional Finalists&lt;/p&gt;</t>
  </si>
  <si>
    <t>OG</t>
  </si>
  <si>
    <t xml:space="preserve"> Oak Grove Highschool</t>
  </si>
  <si>
    <t>hattiesburg, MS, USA</t>
  </si>
  <si>
    <t>Power Penguins</t>
  </si>
  <si>
    <t xml:space="preserve">Mellon Electrical &amp; Instrumentation Contractors </t>
  </si>
  <si>
    <t xml:space="preserve"> St Christopher Secondary</t>
  </si>
  <si>
    <t xml:space="preserve">Wiseburn School District/Northrop Grumman/Raytheon/The Boeing Company/Institute for Creative Technologies, USC/SpaceX/Elite Technologies/MiCIAN/Gardena Specialized Finishing/Embrace Apparel </t>
  </si>
  <si>
    <t>Synthesis</t>
  </si>
  <si>
    <t>2014 Los Angeles Regional sponsored by The Roddenberry Foundation - Imagery Award in honor of Jack Kamen&lt;/p&gt;2014 Inland Empire Regional - Quality Award sponsored by Motorola&lt;/p&gt;2014 Inland Empire Regional - FIRST Dean's List Finalist&lt;/p&gt;2014 Einstein Field - FIRST Dean's List Award&lt;/p&gt;2015 Ventura Regional - Industrial Design Award sponsored by General Motors&lt;/p&gt;2015 Ventura Regional - Regional Finalists&lt;/p&gt;2015 Ventura Regional - FIRST Dean's List Finalist Award&lt;/p&gt;</t>
  </si>
  <si>
    <t>ROBOBEAR</t>
  </si>
  <si>
    <t xml:space="preserve"> Bella Vista College Preparatory School</t>
  </si>
  <si>
    <t xml:space="preserve">Corning Life Sciences of Oneonta, NY/Oneonta City School District/Medical Coaches, Inc./Internet Services Division (ISD)/4-H Otsego County/New York Tech Valley FIRST Sponsors/Hartwick College/Munson's  Building Supplies/Home Depot/City of Oneonta NY/Oneonta Rotary Club 4891/Hannaford Supermarket/Benson Agency Real Estate/Don Marsh Insurance/Five Star Subaru of Oneonta/BJ's of Oneonta/Office Max/Walmart of Oneonta/Schwan's Home Foods/Country Club Auto Group/Scoville Meno Honda/Eastman Associates/Reinhardt Home Heating/Prolifiq/Science Discovery Center at SUNY Oneonta &amp; Oneonta Senior High School </t>
  </si>
  <si>
    <t xml:space="preserve"> Cornell Cooperative Extension of Schoharie and Otsego Counties, New York</t>
  </si>
  <si>
    <t>Oneonta, New York, USA</t>
  </si>
  <si>
    <t>2014 New York Tech Valley Regional - Imagery Award in honor of Jack Kamen&lt;/p&gt;2014 New York Tech Valley Regional - FIRST Dean's List Finalist&lt;/p&gt;2015 New York Tech Valley Regional - Gracious Professionalism Award sponsored by Johnson &amp; Johnson&lt;/p&gt;</t>
  </si>
  <si>
    <t xml:space="preserve">NASA/Valley Electric/The Boeing Company/OSPI/Janicki Industries/Alumni &amp; School Foundation/BAE/Republic Services/Resolve Enterprises/Pinnacle Marine Services/Performance RC Hobbies/E &amp; E Lumber Inc./SOLIDWORKS/Fastenal </t>
  </si>
  <si>
    <t xml:space="preserve"> Sedro Woolley Senior High School</t>
  </si>
  <si>
    <t>Sedro Woolley, Washington, USA</t>
  </si>
  <si>
    <t xml:space="preserve">FIRST in Texas/Texas Workforce Commission/Lockheed Martin Aerospace/Itron/Grainger/Hagans Plastics/Frank W Neal &amp; Associates/Horizon Tech/Discovery Communications </t>
  </si>
  <si>
    <t>Koko</t>
  </si>
  <si>
    <t>2015 Dallas Regional - Gracious Professionalism Award sponsored by Johnson &amp; Johnson&lt;/p&gt;</t>
  </si>
  <si>
    <t>PyRobotics</t>
  </si>
  <si>
    <t xml:space="preserve">STROM Engineering/Lean Partners/Lake Region Medical </t>
  </si>
  <si>
    <t xml:space="preserve"> Holy Family Catholic High School</t>
  </si>
  <si>
    <t>Victoria, Minnesota, USA</t>
  </si>
  <si>
    <t>2015 Northern Lights Regional - Creativity Award sponsored by Xerox&lt;/p&gt;</t>
  </si>
  <si>
    <t>AC PATRIOTS</t>
  </si>
  <si>
    <t xml:space="preserve"> Adams Central High School</t>
  </si>
  <si>
    <t>Hastings , NE, USA</t>
  </si>
  <si>
    <t>Neighborhood Group/Exxon Mobil</t>
  </si>
  <si>
    <t>JagBots</t>
  </si>
  <si>
    <t xml:space="preserve">jcpenney / Shultz Steel Company / USC / Mel Guy Industrial Sheet Metal </t>
  </si>
  <si>
    <t xml:space="preserve"> South East High School</t>
  </si>
  <si>
    <t>South Gate, CA, USA</t>
  </si>
  <si>
    <t>Psycho Tech</t>
  </si>
  <si>
    <t xml:space="preserve">Rolls-Royce/Interactive Intelligence Foundation </t>
  </si>
  <si>
    <t xml:space="preserve"> FALL CREEK ACADEMY</t>
  </si>
  <si>
    <t>Norman Bates</t>
  </si>
  <si>
    <t xml:space="preserve">University of Illinois Extension/Caterpillar, Inc./Knox College </t>
  </si>
  <si>
    <t xml:space="preserve"> Knox County</t>
  </si>
  <si>
    <t>Galesburg, Illinois, USA</t>
  </si>
  <si>
    <t>2015 Central Illinois Regional - Regional Finalists&lt;/p&gt;</t>
  </si>
  <si>
    <t xml:space="preserve">MetalCow Robotics / State Farm Insurance / DuPont/Pioneer </t>
  </si>
  <si>
    <t>Bloomington, Illinois, USA</t>
  </si>
  <si>
    <t>Daisy</t>
  </si>
  <si>
    <t>2014 Central Illinois Regional - Creativity Award sponsored by Xerox&lt;/p&gt;2014 Central Illinois Regional - FIRST Dean's List Finalist&lt;/p&gt;</t>
  </si>
  <si>
    <t>Robo-Flames</t>
  </si>
  <si>
    <t xml:space="preserve">jcpenney &amp; Riverview Boys </t>
  </si>
  <si>
    <t>Riverview, FL, USA</t>
  </si>
  <si>
    <t xml:space="preserve">Scrublin Tool Company, Inc/Coronal Plasma Gasification Solutions/International Council of Systems Engineering/PTC </t>
  </si>
  <si>
    <t>2015 Northern Lights Regional - Regional Winners&lt;/p&gt;</t>
  </si>
  <si>
    <t>Blue Ops</t>
  </si>
  <si>
    <t xml:space="preserve">Accubilt Inc./Hurst Foundation/Chalgian &amp; Tripp Law Firm/State of Michigan/Englewood Electrical Supply/Consumers Energy </t>
  </si>
  <si>
    <t>Jackson , Michigan, USA</t>
  </si>
  <si>
    <t>2014 Howell FIRST Robotics District Competition - Creativity Award sponsored by Xerox&lt;/p&gt;</t>
  </si>
  <si>
    <t xml:space="preserve"> Nashwauk Secondary</t>
  </si>
  <si>
    <t>Nashwauk, Minnesota, USA</t>
  </si>
  <si>
    <t>Navigator Robotics</t>
  </si>
  <si>
    <t xml:space="preserve">NASA/BAE </t>
  </si>
  <si>
    <t xml:space="preserve"> Island Pacific Academy</t>
  </si>
  <si>
    <t xml:space="preserve">Rackspace/Texas Workforce Commission </t>
  </si>
  <si>
    <t xml:space="preserve"> Roosevelt H S</t>
  </si>
  <si>
    <t>Robo Riders</t>
  </si>
  <si>
    <t>The Frolicking Nerds</t>
  </si>
  <si>
    <t>Crooms Academy of IT</t>
  </si>
  <si>
    <t>Sanford, FL, USA</t>
  </si>
  <si>
    <t>Robo-Flight-Transformer</t>
  </si>
  <si>
    <t xml:space="preserve"> Central Florida Aerospace Academy</t>
  </si>
  <si>
    <t xml:space="preserve">Shaw Development </t>
  </si>
  <si>
    <t xml:space="preserve"> City Academy</t>
  </si>
  <si>
    <t xml:space="preserve">Boston Scientific/Albany Mutual Telephone/Albany JayCees/MidSota Manufacturing/Central MN Manufacturers Assoc </t>
  </si>
  <si>
    <t xml:space="preserve"> Albany Senior High</t>
  </si>
  <si>
    <t>Albany, Minnesota, USA</t>
  </si>
  <si>
    <t>quarks</t>
  </si>
  <si>
    <t xml:space="preserve"> Cannon Falls First robotics club</t>
  </si>
  <si>
    <t>cannon falls, MN, USA</t>
  </si>
  <si>
    <t>iRobotics</t>
  </si>
  <si>
    <t>GFW High School</t>
  </si>
  <si>
    <t>Winthrop, MN, USA</t>
  </si>
  <si>
    <t xml:space="preserve">3M/Huot Manufacturing </t>
  </si>
  <si>
    <t xml:space="preserve"> Washington Tech Secondary Magnet</t>
  </si>
  <si>
    <t xml:space="preserve">Cirrus Aircraft / OPTUM UnitedHealth / MTS Systems / PTC / Krech Ojard &amp; Associates / Best Buy </t>
  </si>
  <si>
    <t>Oakville Robotics 3</t>
  </si>
  <si>
    <t>OAKVILLE SR. HIGH</t>
  </si>
  <si>
    <t>Oakville, Missouri, USA</t>
  </si>
  <si>
    <t xml:space="preserve">The Boeing Company/COPE Plastics </t>
  </si>
  <si>
    <t>Alton, Illinois, USA</t>
  </si>
  <si>
    <t xml:space="preserve">Emerging Technologies, Athens Technical College/Jackson EMC Foundation &amp; Madison County High School </t>
  </si>
  <si>
    <t xml:space="preserve"> Madison County 4H</t>
  </si>
  <si>
    <t>Danielsville, Georgia, USA</t>
  </si>
  <si>
    <t>impulse robotics</t>
  </si>
  <si>
    <t>Xerox Canada  Mississauga Secondary School</t>
  </si>
  <si>
    <t xml:space="preserve">Bosch/Whirlpool/Griffin Tool Inc./Technisand/Vickers Engineering/Lakeshore Excellence Foundation/Eagle Technologies/Dane Systems/Kay Manufacturing/Mathnasium/Allergy, Asthma, &amp; Sinus Center/Kingscott/Domino's Pizza/Leroy's Body Shop/Honor Credit Union/DiPisa's Pizza/The Buck </t>
  </si>
  <si>
    <t>Stevensville, Michigan, USA</t>
  </si>
  <si>
    <t>2014 St. Joseph FIRST Robotics District Competition - Industrial Safety Award sponsored by Underwriters Laboratories&lt;/p&gt;2014 West Michigan FIRST Robotics District Competition - Industrial Safety Award sponsored by Underwriters Laboratories&lt;/p&gt;2014 West Michigan FIRST Robotics District Competition - Entrepreneurship Award sponsored by Kleiner Perkins Caufield and Byers&lt;/p&gt;2015 FIM District - Gull Lake Event - Industrial Safety Award sponsored by Underwriters Laboratories&lt;/p&gt;</t>
  </si>
  <si>
    <t>BBE Resistance Robotics</t>
  </si>
  <si>
    <t xml:space="preserve">jcpenney/felling trailer/walmart/Bonanza valley bank </t>
  </si>
  <si>
    <t xml:space="preserve"> Belgrade-Brooten-Elrosa Sec.</t>
  </si>
  <si>
    <t>Belgrade, Minnesota, USA</t>
  </si>
  <si>
    <t xml:space="preserve">Jennie-O Turkey Store/Willmar foundation/Minnwest technology campus/Kandi steel </t>
  </si>
  <si>
    <t xml:space="preserve"> Willmar Senior High</t>
  </si>
  <si>
    <t>Willmar, Minnesota, USA</t>
  </si>
  <si>
    <t>TroTeks</t>
  </si>
  <si>
    <t xml:space="preserve">Dougherty County Schools / GaFIRST / Albany Technical College / National Defense Education Program, DOD Site: Robins AFB / The Motorola Foundation  </t>
  </si>
  <si>
    <t xml:space="preserve"> Dougherty Comprehensive High School</t>
  </si>
  <si>
    <t>Albany, Georgia, USA</t>
  </si>
  <si>
    <t xml:space="preserve">Vulcan Materials / Caterpillar Inc. / KWM Gutterman / NRG Energy / R Berti Building Solutions </t>
  </si>
  <si>
    <t xml:space="preserve"> Joliet Township HS 204</t>
  </si>
  <si>
    <t>joliet, Illinois, USA</t>
  </si>
  <si>
    <t>Fresh T.E.C.H.</t>
  </si>
  <si>
    <t xml:space="preserve">Bezos Family Foundation/2015 FRC Hardship Grant/Walmart </t>
  </si>
  <si>
    <t xml:space="preserve"> Living Classrooms NCR</t>
  </si>
  <si>
    <t xml:space="preserve"> R. B. Stall High</t>
  </si>
  <si>
    <t xml:space="preserve"> Lesueur-Henderson High School</t>
  </si>
  <si>
    <t>Le Sueur, Minnesota, USA</t>
  </si>
  <si>
    <t>Torque Machine</t>
  </si>
  <si>
    <t xml:space="preserve">jcpenney &amp; The Boys </t>
  </si>
  <si>
    <t xml:space="preserve">The Boeing Company / Certified Nets  </t>
  </si>
  <si>
    <t xml:space="preserve"> TRIAD HIGH SCHOOL</t>
  </si>
  <si>
    <t>Troy, Illinois, USA</t>
  </si>
  <si>
    <t xml:space="preserve">HellermannTyton/General Electric/Rockwell International/STRATTEC Security Corporation </t>
  </si>
  <si>
    <t xml:space="preserve"> Custer High</t>
  </si>
  <si>
    <t xml:space="preserve">Ontario Power Generation/General Motor of Canada/NoBull Technologies/Metals Plus </t>
  </si>
  <si>
    <t>Jeremiah</t>
  </si>
  <si>
    <t>Tektronix</t>
  </si>
  <si>
    <t xml:space="preserve">Xerox </t>
  </si>
  <si>
    <t xml:space="preserve"> Turner Fenton Secondary School Computer Engineering Technology</t>
  </si>
  <si>
    <t xml:space="preserve">Cam Tran / Cameco / GM Canada / Kawartha Pine Ridge Board of Ed </t>
  </si>
  <si>
    <t xml:space="preserve">NASA / Comcast / Earls Resturant / Automotive Machine Works / Walmart Inc / The Home Depot / DAB INC &amp; Boys </t>
  </si>
  <si>
    <t xml:space="preserve"> Girls Club of Gallup</t>
  </si>
  <si>
    <t>Cardinal Robotics</t>
  </si>
  <si>
    <t xml:space="preserve">GM Canada </t>
  </si>
  <si>
    <t xml:space="preserve"> St. Brother Andre Catholic High School</t>
  </si>
  <si>
    <t>Markham, Ontario, Canada</t>
  </si>
  <si>
    <t>Taipei, Taipei, Taiwan</t>
  </si>
  <si>
    <t>2014 Hawaii Regional - Industrial Design Award sponsored by General Motors&lt;/p&gt;2015 Australia Regional - Regional Winners&lt;/p&gt;2015 Australia Regional - Quality Award sponsored by Motorola&lt;/p&gt;</t>
  </si>
  <si>
    <t>Varsity Robotics</t>
  </si>
  <si>
    <t xml:space="preserve"> Saratoga Springs City School District</t>
  </si>
  <si>
    <t>Saratoga Springs, NY, USA</t>
  </si>
  <si>
    <t xml:space="preserve">Monterey High School Motorsports /Monterey Bay Aquarium Research Institute/NDEP/Naval Postgraduate School/DeVry Education Group/Comcast/Google/Monterey Peninsula Unified </t>
  </si>
  <si>
    <t xml:space="preserve"> Monterey High</t>
  </si>
  <si>
    <t>Monterey, California, USA</t>
  </si>
  <si>
    <t>Churrobot</t>
  </si>
  <si>
    <t>2015 CalGames - Finalist&lt;/p&gt;</t>
  </si>
  <si>
    <t xml:space="preserve">The Boeing Company / Henry A. Jubel Memorial Foundation / The Material Works, Ltd. / Ball Aerospace / Siemens / HTE Technologies / French Gerleman / Montgomery Bank / Mynah Technologies / Straight Shooter Equipment Company / Midalloy Group / IT Automation / Arco Construction / Swoosh Technologies / Monsanto </t>
  </si>
  <si>
    <t>Town and Country, Missouri, USA</t>
  </si>
  <si>
    <t>Stacker</t>
  </si>
  <si>
    <t>2014 Central Illinois Regional - FIRST Dean's List Finalist&lt;/p&gt;2014 St. Louis Regional - Regional Finalist&lt;/p&gt;2014 St. Louis Regional - Imagery Award in honor of Jack Kamen&lt;/p&gt;2015 Arkansas Rock City Regional - Regional Finalists&lt;/p&gt;2015 Arkansas Rock City Regional - Entrepreneurship Award sponsored by Kleiner Perkins Caufield and Byers&lt;/p&gt;2015 St. Louis Regional - Entrepreneurship Award sponsored by Kleiner Perkins Caufield and Byers&lt;/p&gt;2015 St. Louis Regional - FIRST Dean's List Finalist Award&lt;/p&gt;</t>
  </si>
  <si>
    <t>CyberDogs</t>
  </si>
  <si>
    <t xml:space="preserve">NASA/Oregon Department of Education/Tripwire, Inc/Acuity, Inc./ECI.aero/Holland Custom Fabricators/GK Machine </t>
  </si>
  <si>
    <t xml:space="preserve"> North Marion High School</t>
  </si>
  <si>
    <t>Aurora, OR, USA</t>
  </si>
  <si>
    <t>Thornhill Secondary School</t>
  </si>
  <si>
    <t xml:space="preserve">DAN- D FOODS LTD. / Xerox </t>
  </si>
  <si>
    <t xml:space="preserve"> Thornhill Secondary School</t>
  </si>
  <si>
    <t xml:space="preserve">jcpenney/Texas Workforce Commision </t>
  </si>
  <si>
    <t xml:space="preserve"> Nacogdoches High School</t>
  </si>
  <si>
    <t>Nacogdoches, TX, USA</t>
  </si>
  <si>
    <t xml:space="preserve">Medtronics/jcpenney </t>
  </si>
  <si>
    <t xml:space="preserve"> Blue Earth Area Senior High</t>
  </si>
  <si>
    <t>Blue Earth Area, Minnesota, USA</t>
  </si>
  <si>
    <t xml:space="preserve"> academic magnet</t>
  </si>
  <si>
    <t xml:space="preserve">HOME SCHOOL </t>
  </si>
  <si>
    <t xml:space="preserve"> Universidad TecMilenio Campus Queretaro</t>
  </si>
  <si>
    <t>Corregidora, QuerÃ©taro, Mexico</t>
  </si>
  <si>
    <t>IFK Bonnie""</t>
  </si>
  <si>
    <t xml:space="preserve">Goldman Sachs/Pershing Square Foundation </t>
  </si>
  <si>
    <t xml:space="preserve"> Lower East Side Preparatory High School</t>
  </si>
  <si>
    <t>2014 New York City Regional - Judges Award&lt;/p&gt;</t>
  </si>
  <si>
    <t xml:space="preserve">Modern Woodmen/TVA/Eastman </t>
  </si>
  <si>
    <t>Rogersville, Tennessee, USA</t>
  </si>
  <si>
    <t xml:space="preserve">Bechtel/Tennessee Tool and Engineering/UT Battelle &amp; Oak Ridge National Labs/Centrus/Leidos/CNS, Consolidated Nucear Security LLC/Oak Ridge Public Schools Education Foundation/ARMEC/Baird &amp; Wilson Sheet Metal Fabricators/Technical Machining/RT Coating/Oak Ridge City Schools/ORHS Engineering  &amp; Innovation Academy/Kendall Electric/Restoration Services/Fox Bros. ACE Hardware/Dr. Russ Langdon/Fleenor Security/Fastenal/Atomic City Computers/Nanomechanics, Inc./First United Methodist Church/Sunset Rotary Club of Oak Ridge </t>
  </si>
  <si>
    <t>Oak Ridge, Tennessee, USA</t>
  </si>
  <si>
    <t>TRIX</t>
  </si>
  <si>
    <t>2014 Archimedes Division - Excellence in Engineering Award sponsored by Delphi&lt;/p&gt;2014 Smoky Mountains Regional - Regional Winner&lt;/p&gt;2014 Smoky Mountains Regional - Innovation in Control Award sponsored by Rockwell Automation&lt;/p&gt;2015 Einstein Field - Championship Finalist&lt;/p&gt;2015 Hopper Division - Championship Subdivision Winner&lt;/p&gt;2015 Smoky Mountains Regional - FIRST Dean's List Finalist Award&lt;/p&gt;2015 Smoky Mountains Regional - Regional Engineering Inspiration Award&lt;/p&gt;</t>
  </si>
  <si>
    <t xml:space="preserve">Elsner Engineering Works, Inc. / R.H. Sheppard Co., Inc. / AquaPhoenix Scientific / McSherrystown Moose #720 / New Oxford Social &amp; Athletic Club / Conewago Enterprises / Home Association of McSherrystown / New Oxford Foundation / Feiser Funeral Home Inc </t>
  </si>
  <si>
    <t xml:space="preserve"> NEW OXFORD SHS</t>
  </si>
  <si>
    <t>New Oxford, Pennsylvania, USA</t>
  </si>
  <si>
    <t>General Washington</t>
  </si>
  <si>
    <t xml:space="preserve">HCS CATE Program/Horry County Council </t>
  </si>
  <si>
    <t xml:space="preserve"> Socastee High</t>
  </si>
  <si>
    <t xml:space="preserve">Beehive Science </t>
  </si>
  <si>
    <t xml:space="preserve"> Technology Academy (Bsta)</t>
  </si>
  <si>
    <t xml:space="preserve">Ohio State University/OMETEK/TRAVELERS/HONDA/Whitehall-Bexley Rotary Club/Bravo  Brio Restaurant Group/Abbott/Hickman Lawncare/Forrest Automation &amp; Tech. Solutions, LLC/Selecteon/Ohio Aerospace Institute/The Insurance Circle Agency/TLM Construction/CORI/Welsh, CPA, JD </t>
  </si>
  <si>
    <t xml:space="preserve"> St Charles Preparatory School</t>
  </si>
  <si>
    <t>2014 Crossroads Regional - Regional Winner&lt;/p&gt;2015 Buckeye Regional - Excellence in Engineering Award sponsored by Delphi&lt;/p&gt;</t>
  </si>
  <si>
    <t>Los Bandidos</t>
  </si>
  <si>
    <t xml:space="preserve"> John H. Reagan Early College High School</t>
  </si>
  <si>
    <t xml:space="preserve">Purdue FIRST Programs/Best Buy/Unity Healthcare/Lafayette Kiwanis Foundation/Wabash National/Lior and Bridget Group/SpeedPro Imaging </t>
  </si>
  <si>
    <t xml:space="preserve"> Mccutcheon High School</t>
  </si>
  <si>
    <t>Lafayette , Indiana, USA</t>
  </si>
  <si>
    <t>2014 Crossroads Regional - Gracious Professionalism? Award sponsored by Johnson &amp; Johnson&lt;/p&gt;2014 Boilermaker Regional - Entrepreneurship Award sponsored by Kleiner Perkins Caufield and Byers&lt;/p&gt;2015 Indiana FIRST District Championship - Industrial Safety Award sponsored by Underwriters Laboratories&lt;/p&gt;2015 IN District - Indianapolis Event - Industrial Safety Award sponsored by Underwriters Laboratories&lt;/p&gt;2015 IN District - Purdue Event - District Chairman's Award&lt;/p&gt;2015 IN District - Purdue Event - Industrial Safety Award sponsored by Underwriters Laboratories&lt;/p&gt;</t>
  </si>
  <si>
    <t xml:space="preserve">jcpenney/Rappahannock Electric Company (REC)/S.W.I.F.T. </t>
  </si>
  <si>
    <t xml:space="preserve"> Culpeper Robotics</t>
  </si>
  <si>
    <t xml:space="preserve">Western Hills Alumni Foundation </t>
  </si>
  <si>
    <t xml:space="preserve"> WESTERN HILLS UNIVERSITY HIGH SCHOOL</t>
  </si>
  <si>
    <t xml:space="preserve">The Boeing Company/Raytheon/LaserFiche/Industrial Metal Supply Co./Abrasive Waterjet and CNC, Inc. </t>
  </si>
  <si>
    <t xml:space="preserve"> Marina High</t>
  </si>
  <si>
    <t>Huntington Beach, California, USA</t>
  </si>
  <si>
    <t>Behrooz Cruise</t>
  </si>
  <si>
    <t xml:space="preserve"> Robbinsdale Cooper Senior High</t>
  </si>
  <si>
    <t>New Hope, Minnesota, USA</t>
  </si>
  <si>
    <t xml:space="preserve">NASA / DCS / Cincinnati Mine Machinery / Cincinnati Milacron / LaserSmith / Ericsson </t>
  </si>
  <si>
    <t xml:space="preserve"> Holy Family Catholic Home Educators</t>
  </si>
  <si>
    <t xml:space="preserve">Bezos Foundation / Greater Texas Foundation </t>
  </si>
  <si>
    <t xml:space="preserve">The Center School Foundation </t>
  </si>
  <si>
    <t xml:space="preserve"> Center School</t>
  </si>
  <si>
    <t>Bull Dog-Zer</t>
  </si>
  <si>
    <t xml:space="preserve"> Gladys Porter High School</t>
  </si>
  <si>
    <t>Brownsvile, TX, USA</t>
  </si>
  <si>
    <t xml:space="preserve">Kaufman Engineered Systems / THK / AEP / Argosy Foundation / Newman's Own / Rotary Club of Granville / MatterWorks / Chisolm Studios / Skyline Exhibits of Central Ohio / Home Depot / Lowes / Stargate Metals / Service Welding Supplies </t>
  </si>
  <si>
    <t xml:space="preserve"> GRANVILLE HIGH SCHOOL</t>
  </si>
  <si>
    <t xml:space="preserve">Metal Working Group/Oak Hills Youth Athletics/Johnson Investment Counsel/Oak Hills Local Schools/NASA/Oak Hills High School PTA </t>
  </si>
  <si>
    <t xml:space="preserve">NDEP/Wayne County Community Foundation/Scarfalloto's Town House Dinner &amp; Honesdale Hs </t>
  </si>
  <si>
    <t xml:space="preserve"> Western Wayne Hs</t>
  </si>
  <si>
    <t>Honesdale, Pennsylvania, USA</t>
  </si>
  <si>
    <t>2014 MAR FIRST Robotics Mt. Olive District Competition - Finalist&lt;/p&gt;2015 MAR District - Mt. Olive Event - District Event Winner&lt;/p&gt;2015 MAR District - North Brunswick Event - Excellence in Engineering Award sponsored by Delphi&lt;/p&gt;</t>
  </si>
  <si>
    <t>Imperial Robotics</t>
  </si>
  <si>
    <t xml:space="preserve">Hanover County Public Schools </t>
  </si>
  <si>
    <t xml:space="preserve"> Lee Davis High</t>
  </si>
  <si>
    <t xml:space="preserve"> Banneker High School</t>
  </si>
  <si>
    <t>College Park, GA, USA</t>
  </si>
  <si>
    <t xml:space="preserve">Worcester County Public Schools / Berlin Home Depot / Ocean Pines Ocean City Kiwanis Club / Berlin Ocean City Optomist club / Berlin Ocean City Home Depot / Orbital ATK </t>
  </si>
  <si>
    <t xml:space="preserve"> STEPHEN DECATUR HIGH</t>
  </si>
  <si>
    <t>Berlin, Maryland, USA</t>
  </si>
  <si>
    <t>2014 North Carolina Regional - Regional Winner&lt;/p&gt;2014 North Carolina Regional - Team Spirit Award sponsored by Chrysler&lt;/p&gt;</t>
  </si>
  <si>
    <t>Autobots</t>
  </si>
  <si>
    <t xml:space="preserve">GME Communication / Philips Ultrasound </t>
  </si>
  <si>
    <t xml:space="preserve">Siemens/2XSALT </t>
  </si>
  <si>
    <t xml:space="preserve"> BOW Community Robotics</t>
  </si>
  <si>
    <t>Tyr</t>
  </si>
  <si>
    <t>KerrBots (pronounced CarBots)</t>
  </si>
  <si>
    <t xml:space="preserve">Northern Vance High School </t>
  </si>
  <si>
    <t xml:space="preserve"> Vance County robotics</t>
  </si>
  <si>
    <t>Henderson, North Carolina, USA</t>
  </si>
  <si>
    <t>PorterBots</t>
  </si>
  <si>
    <t xml:space="preserve"> Lockport Township High Sch East</t>
  </si>
  <si>
    <t>Lockport, Illinois, USA</t>
  </si>
  <si>
    <t>Komodo</t>
  </si>
  <si>
    <t xml:space="preserve">Superior Metal Products / Focused On Machining / PTC / Lockheed Martin / United Launch Alliance </t>
  </si>
  <si>
    <t xml:space="preserve"> Young Engineers Association </t>
  </si>
  <si>
    <t>Highlands Ranch, Colorado, USA</t>
  </si>
  <si>
    <t>2014 Colorado Regional - Entrepreneurship Award sponsored by Kleiner Perkins Caufield and Byers&lt;/p&gt;</t>
  </si>
  <si>
    <t>StarTREC</t>
  </si>
  <si>
    <t xml:space="preserve">Autodesk / Siemens / General Motors LLC / MSUFCU / Holt Rotary Club / Creative Synergies Group / ZAP! Creative Services / Martin Thomas Builders / FIRST </t>
  </si>
  <si>
    <t xml:space="preserve"> The Early College @ Lansing Community College</t>
  </si>
  <si>
    <t xml:space="preserve">Robohkihn - Hudson </t>
  </si>
  <si>
    <t xml:space="preserve">Bezos Foundation/Whataburger/Lufkin Federal Credit Union/Angelina Precision Waterjet/Texas Workforce Commissiom/Screen Geeks/Tyane Dietz/Angelina Savings/Lufkin Plastic Surgery/ATCO Structures/The East Texas Peddler </t>
  </si>
  <si>
    <t xml:space="preserve"> Hudson H S</t>
  </si>
  <si>
    <t>Hudson, Texas, USA</t>
  </si>
  <si>
    <t xml:space="preserve">Abbott Fund </t>
  </si>
  <si>
    <t>2014 Central Illinois Regional - Regional Winner&lt;/p&gt;</t>
  </si>
  <si>
    <t>WENORoBoTS</t>
  </si>
  <si>
    <t xml:space="preserve">jcpenney / Alabama Power &amp; Wenonah High School </t>
  </si>
  <si>
    <t xml:space="preserve"> Wenonah High School</t>
  </si>
  <si>
    <t>Caprock H S</t>
  </si>
  <si>
    <t>Amarillo, Texas, USA</t>
  </si>
  <si>
    <t xml:space="preserve">NYC College of Technology CUNY/Two Sigma </t>
  </si>
  <si>
    <t xml:space="preserve"> Brooklyn Secondary School for Collaborative Studie</t>
  </si>
  <si>
    <t>The Lion Kings</t>
  </si>
  <si>
    <t xml:space="preserve">Emerson / TWC / FIRST in Texas </t>
  </si>
  <si>
    <t xml:space="preserve"> MCKINNEY H S</t>
  </si>
  <si>
    <t>McKinney, Texas, USA</t>
  </si>
  <si>
    <t xml:space="preserve">Bezos Family Foundation/Chevron </t>
  </si>
  <si>
    <t>Odessa, Texas, USA</t>
  </si>
  <si>
    <t>Leonardo's Nightmare</t>
  </si>
  <si>
    <t>YOUNG MAGNET HIGH SCHOOL</t>
  </si>
  <si>
    <t>GOV JOHN ROGERS HIGH SCHOOL</t>
  </si>
  <si>
    <t>2014 PNW FIRST Robotics Auburn District Event - Judges Award&lt;/p&gt;2014 PNW FIRST Robotics Auburn Mountainview District Event - Entrepreneurship Award sponsored by Kleiner Perkins Caufield and Byers&lt;/p&gt;2015 PNW District - Auburn Event - District Event Winner&lt;/p&gt;2015 PNW District - Auburn Event - Team Spirit Award sponsored by Chrysler&lt;/p&gt;2015 PNW District - Shorewood Event - Judges' Award&lt;/p&gt;2015 PNW District - Shorewood Event - Industrial Safety Award sponsored by Underwriters Laboratories&lt;/p&gt;</t>
  </si>
  <si>
    <t xml:space="preserve">Underwriters Laboratory / Synergy Bank </t>
  </si>
  <si>
    <t>Franklin, Tennessee, USA</t>
  </si>
  <si>
    <t>Trojan Thunderbolts</t>
  </si>
  <si>
    <t xml:space="preserve"> Pickering High School</t>
  </si>
  <si>
    <t>180 Church St. North, ON, Canada</t>
  </si>
  <si>
    <t>The Woodlands School</t>
  </si>
  <si>
    <t>Byte By Byte 4-H Tech Club</t>
  </si>
  <si>
    <t xml:space="preserve">Alpine School District/Mountainland Applied Technology College/L3 Comunication/IM Flash/jcpenney </t>
  </si>
  <si>
    <t xml:space="preserve"> TIMPANOGOS HIGH</t>
  </si>
  <si>
    <t>American Fork, Utah, USA</t>
  </si>
  <si>
    <t>Swampscott Currents</t>
  </si>
  <si>
    <t xml:space="preserve">KPMG </t>
  </si>
  <si>
    <t xml:space="preserve"> Swampscott High</t>
  </si>
  <si>
    <t>Swampscott, Massachusetts, USA</t>
  </si>
  <si>
    <t xml:space="preserve">Springfield Urban League, Inc/jcpenney &amp; Springfield Urban League  </t>
  </si>
  <si>
    <t xml:space="preserve"> Lanphier High School</t>
  </si>
  <si>
    <t>Springfield , Illinois, USA</t>
  </si>
  <si>
    <t xml:space="preserve">The Texas Workforce Commissio / jcpenney / Texas Workforce Commission </t>
  </si>
  <si>
    <t xml:space="preserve"> A. Maceo Smith New Tech High School</t>
  </si>
  <si>
    <t xml:space="preserve">John Deere / Lafourche Parish School Board </t>
  </si>
  <si>
    <t xml:space="preserve"> CENTRAL LAFOURCHE HIGH SCHOOL</t>
  </si>
  <si>
    <t>Raceland, Louisiana, USA</t>
  </si>
  <si>
    <t>The Trobot</t>
  </si>
  <si>
    <t>Tech Busters</t>
  </si>
  <si>
    <t xml:space="preserve">Texas Workforce Commission/jcpenney/Bell Helicopter </t>
  </si>
  <si>
    <t xml:space="preserve"> Advanced Technology Complex</t>
  </si>
  <si>
    <t>Mo-Bots</t>
  </si>
  <si>
    <t xml:space="preserve">SRT/Metal/Beer Sheva/Ben Gurion University of the negev/Rashi Foundation/Ministry of Education </t>
  </si>
  <si>
    <t xml:space="preserve"> Ulpanat AMIT Oriya</t>
  </si>
  <si>
    <t xml:space="preserve">AMAL 1 / EIM / A.Chemlani Technology 2007 LTD </t>
  </si>
  <si>
    <t xml:space="preserve"> AMAL 1</t>
  </si>
  <si>
    <t>Petach Tikvah, HaMerkaz (Central), Israel</t>
  </si>
  <si>
    <t>2014 Israel Regional - Innovation in Control Award sponsored by Rockwell Automation&lt;/p&gt;</t>
  </si>
  <si>
    <t xml:space="preserve">jcpenney/Comcast </t>
  </si>
  <si>
    <t xml:space="preserve"> Raines High School</t>
  </si>
  <si>
    <t xml:space="preserve">The Boeing Company/StayLinked Corporation &amp; El Modena High &amp; Canyon High </t>
  </si>
  <si>
    <t xml:space="preserve"> Villa Park High</t>
  </si>
  <si>
    <t>Orange, California, USA</t>
  </si>
  <si>
    <t>Fred</t>
  </si>
  <si>
    <t>2015 Los Angeles Regional sponsored by The Roddenberry Foundation - Team Spirit Award sponsored by Chrysler&lt;/p&gt;2015 Las Vegas Regional - Regional Finalists&lt;/p&gt;</t>
  </si>
  <si>
    <t>BGCircuit Breakers</t>
  </si>
  <si>
    <t xml:space="preserve">Columbus Technical College / jcpenney </t>
  </si>
  <si>
    <t xml:space="preserve"> Boys and Girls Clubs of the Chattahoochee Valley</t>
  </si>
  <si>
    <t>HTA</t>
  </si>
  <si>
    <t xml:space="preserve"> Heartland Technical Academy 4H</t>
  </si>
  <si>
    <t>Decatur, IL, USA</t>
  </si>
  <si>
    <t xml:space="preserve">Valerie and Frank Pompa/IMT Consulting Inc/Bergen RC/JCS Woodworking and Manufacturing/Pathfinder Networks/ICM Products Inc./Special-Lite Doors/Edward Lowe Foundation/Creative Vinyl Sign Inc./Hayden True Value Hardware/Tyler Automotive/Diamond eVentures, LLC/Carter Electric/Cassopolis Dental/Zolman Tire/Haslett &amp; Gaynor PC/Diamond Lake Hair Stylists/Schwintek/K&amp;B Village Express/Murphy's  </t>
  </si>
  <si>
    <t xml:space="preserve"> Ross Beatty High School</t>
  </si>
  <si>
    <t>Cassopolis , Michigan, USA</t>
  </si>
  <si>
    <t>2014 St. Joseph FIRST Robotics District Competition - Gracious Professionalism? Award sponsored by Johnson &amp; Johnson&lt;/p&gt;2015 FIM District - St. Joseph Event - Team Spirit Award sponsored by Chrysler&lt;/p&gt;</t>
  </si>
  <si>
    <t xml:space="preserve"> Rothberg</t>
  </si>
  <si>
    <t xml:space="preserve">Musashi/DENSO/Motor Shop Electrical Construction/Rosler/Geislinger/Hi-Lex America/Magna Cosma Casting </t>
  </si>
  <si>
    <t>Tee Hee</t>
  </si>
  <si>
    <t>2014 Gull Lake FIRST Robotics District Competition - Finalist&lt;/p&gt;2014 Lansing FIRST Robotics District Competition - Finalist&lt;/p&gt;</t>
  </si>
  <si>
    <t xml:space="preserve">EnVibe Inc./Light Shine Laser Tag/Lauren Engineers and Constructors, Inc. </t>
  </si>
  <si>
    <t xml:space="preserve"> FOSTER H S</t>
  </si>
  <si>
    <t>Richmond, Texas, USA</t>
  </si>
  <si>
    <t xml:space="preserve">The Boeing Company/Microsoft/Innovative Technology Education Fund/The Lutheran Foundation of St. Louis/Lowe's Hardware of O'Fallon, MO/Seyer Industries/EPC Computers/Shapiro Metal Supply/Beta Sigma Psi Lutheran Fraternity Alumni </t>
  </si>
  <si>
    <t xml:space="preserve"> Lutheran High School of St Charles County</t>
  </si>
  <si>
    <t>2014 St. Louis Regional - Creativity Award sponsored by Xerox&lt;/p&gt;2015 Arkansas Rock City Regional - Regional Engineering Inspiration Award&lt;/p&gt;2015 St. Louis Regional - Regional Engineering Inspiration Award&lt;/p&gt;</t>
  </si>
  <si>
    <t xml:space="preserve">Monsanto/Ladue School District/MILPAWS </t>
  </si>
  <si>
    <t xml:space="preserve"> Ladue Horton Watkins High</t>
  </si>
  <si>
    <t>2014 St. Louis Regional - Regional Finalist&lt;/p&gt;2015 Arkansas Rock City Regional - Regional Finalists&lt;/p&gt;</t>
  </si>
  <si>
    <t>CONFLUENCE PREPARATORY ACADEMY</t>
  </si>
  <si>
    <t xml:space="preserve">Texas Workforce Commission/STC/jcpenney/AEP/Bezos Foundation/Time Warner </t>
  </si>
  <si>
    <t xml:space="preserve"> EDINBURG H S</t>
  </si>
  <si>
    <t>Edinburg, Texas, USA</t>
  </si>
  <si>
    <t>Team MOSI</t>
  </si>
  <si>
    <t xml:space="preserve">jcpenney &amp; Museum of Science </t>
  </si>
  <si>
    <t xml:space="preserve"> Industry</t>
  </si>
  <si>
    <t xml:space="preserve">SAIT Polytechnic / Qsine Corporation Limited / International Society of Automation / Laser Equations / Avmax / Maxim Manufacturing / InGraph &amp; Alberta Tech Alliance Association </t>
  </si>
  <si>
    <t xml:space="preserve"> Bishop Carroll High School</t>
  </si>
  <si>
    <t>2014 Western Canada Regional - Regional Chairman's Award&lt;/p&gt;2014 Western Canada Regional - Regional Winner&lt;/p&gt;2014 Utah Regional - Judges Award&lt;/p&gt;2015 Western Canada Regional - Innovation in Control Award sponsored by Rockwell Automation&lt;/p&gt;2015 Utah Regional - Regional Winners&lt;/p&gt;</t>
  </si>
  <si>
    <t xml:space="preserve">Texas Work Force Commission &amp; GSCTX </t>
  </si>
  <si>
    <t xml:space="preserve"> GWAMA</t>
  </si>
  <si>
    <t xml:space="preserve">GEAR UP/Frank's International/ISA Lafayette/Control Concepts &amp; Technology/St Basil KC Council/Elite Communication Service/Datacom, LLC/Digital Concepts/University Of Louisiana Lafayette/Connection Specialist Inc./Consolidated Electrical Distributors/Fastenal/Donovan Controls LLC/Total Safety/Lafayette Coca-Cola Bottling Co/Begneaud Manufacture/Ardent Service/Automation Communication Engineering Corporation/DAI Engineering Management Group/Capital Valve/A &amp; M Training Group LLC </t>
  </si>
  <si>
    <t xml:space="preserve">MDE FRC State Grant </t>
  </si>
  <si>
    <t>Holton, Michigan, USA</t>
  </si>
  <si>
    <t>The Walworth Barbour American International School</t>
  </si>
  <si>
    <t>Even-Yehuda, HaMerkaz (Central), Israel</t>
  </si>
  <si>
    <t>Topsail FIRST Robotics</t>
  </si>
  <si>
    <t xml:space="preserve"> Topsail High School</t>
  </si>
  <si>
    <t>Hampstead, NC, USA</t>
  </si>
  <si>
    <t xml:space="preserve">jcpenney/Mosaic Co. </t>
  </si>
  <si>
    <t xml:space="preserve"> Mulberry Senior High School</t>
  </si>
  <si>
    <t>Mulberry, FL, USA</t>
  </si>
  <si>
    <t xml:space="preserve">Kennett Education Foundation/Phillips Mushroom Farms/Sinton Heating &amp; Air Conditioning </t>
  </si>
  <si>
    <t xml:space="preserve"> Kennett Hs</t>
  </si>
  <si>
    <t>Kennett Square, Pennsylvania, USA</t>
  </si>
  <si>
    <t xml:space="preserve">De Ville Electric / The FBI Group / Catholic School Council / York Catholic District School Board  </t>
  </si>
  <si>
    <t xml:space="preserve"> St Maximilian Kolbe Catholic High School</t>
  </si>
  <si>
    <t>Aurora, Ontario, Canada</t>
  </si>
  <si>
    <t>Max 4.0</t>
  </si>
  <si>
    <t>2015 Windsor Essex Great Lakes Regional - Quality Award sponsored by Motorola&lt;/p&gt;</t>
  </si>
  <si>
    <t>SLCSE</t>
  </si>
  <si>
    <t>Salt Lake Center for Science Education</t>
  </si>
  <si>
    <t>1400 W. Goodwin Ave., UT, USA</t>
  </si>
  <si>
    <t>AutoPilots</t>
  </si>
  <si>
    <t>Phineas Banning High School</t>
  </si>
  <si>
    <t>Wilmington, CA, USA</t>
  </si>
  <si>
    <t xml:space="preserve">Bechtel / Intertek / Greater Texas Foundation / West Houston STEW Initiative </t>
  </si>
  <si>
    <t>Mechanical End</t>
  </si>
  <si>
    <t xml:space="preserve">Passaic County Community College / Wonderstat Research Inc / Bill's Auto Repair / jcpenney </t>
  </si>
  <si>
    <t xml:space="preserve"> STEM Academy at JFK High School</t>
  </si>
  <si>
    <t>Bonneville Bots</t>
  </si>
  <si>
    <t xml:space="preserve">Asylum49 / L3 / Womack / Dr. Jeffrey Carlson / Kiwanis Club / White Desert Rods / Bullock and SonΓÇÖs LLC / Edward Jones / Little Caesars / Home Depot / Transcript Bulletin / Wal-Mart / ATI / TATC </t>
  </si>
  <si>
    <t>Tooele, Utah, USA</t>
  </si>
  <si>
    <t xml:space="preserve">Metro Technology Centers/NEA Advisory Board/SAIC </t>
  </si>
  <si>
    <t>Harmony</t>
  </si>
  <si>
    <t xml:space="preserve">Texas Workforce Commission &amp; School of Science And Technology </t>
  </si>
  <si>
    <t xml:space="preserve"> Harmony Science Academy San Antonio</t>
  </si>
  <si>
    <t xml:space="preserve">Texas Workforce Commission/jcpenney/Raytheon </t>
  </si>
  <si>
    <t xml:space="preserve"> McKinney Boyd High School</t>
  </si>
  <si>
    <t xml:space="preserve">Duval County CTE Department </t>
  </si>
  <si>
    <t xml:space="preserve">ISA / Fugro / Barnes &amp; Noble Lafayette / University of Louisiana at Lafayette / Advanced Logistics, LLC / Louisiana Caterpillar / Frank's International </t>
  </si>
  <si>
    <t xml:space="preserve"> David Thibodaux Career and Technical High School</t>
  </si>
  <si>
    <t xml:space="preserve">Texas Workforce Commission/jcpenney/Greater Texas Foundation/Orix Foundation </t>
  </si>
  <si>
    <t xml:space="preserve"> BARACK OBAMA MALE LEADERSHIP ACAD AT BF DARRELL H</t>
  </si>
  <si>
    <t xml:space="preserve">PE├æOLES </t>
  </si>
  <si>
    <t>Gomez Palacio, Durango, Mexico</t>
  </si>
  <si>
    <t>2014 Mexico City Regional  - Engineering Inspiration&lt;/p&gt;</t>
  </si>
  <si>
    <t xml:space="preserve">NASA / CIA Robotics / Chaffee Industrial Arts &amp; Technology / Whitakers ACE Hardware / S&amp;W Cabinets </t>
  </si>
  <si>
    <t xml:space="preserve"> CHAFFEE JR.-SR. HIGH</t>
  </si>
  <si>
    <t>Chaffee, Missouri, USA</t>
  </si>
  <si>
    <t>2015 St. Louis Regional - Regional Winners&lt;/p&gt;</t>
  </si>
  <si>
    <t xml:space="preserve">Xerox Canada/Cameco &amp; Port Hope HS </t>
  </si>
  <si>
    <t xml:space="preserve"> Public Library</t>
  </si>
  <si>
    <t>Port Hope, Ontario, Canada</t>
  </si>
  <si>
    <t>Nucky</t>
  </si>
  <si>
    <t>Ollibotics</t>
  </si>
  <si>
    <t>RFGS</t>
  </si>
  <si>
    <t>Freiburg im Breisgau, BW, Germany</t>
  </si>
  <si>
    <t>North Robotics</t>
  </si>
  <si>
    <t xml:space="preserve"> McKinney North High School</t>
  </si>
  <si>
    <t xml:space="preserve">Medtronic/Minnesota State University Moorhead </t>
  </si>
  <si>
    <t>Moorhead, Minnesota, USA</t>
  </si>
  <si>
    <t xml:space="preserve">KJBH/National Defense Education Program/Roxbury Township Board of Education/Quantitative Analysis/Instru-Met Corporation </t>
  </si>
  <si>
    <t xml:space="preserve"> Roxbury High</t>
  </si>
  <si>
    <t>Roxbury Township, New Jersey, USA</t>
  </si>
  <si>
    <t>2014 MAR FIRST Robotics Bridgewater-Raritan District Competition - Winner&lt;/p&gt;2014 MAR FIRST Robotics Bridgewater-Raritan District Competition - Imagery Award in honor of Jack Kamen&lt;/p&gt;</t>
  </si>
  <si>
    <t xml:space="preserve">ASI Workholding/DTE Energy/IBM </t>
  </si>
  <si>
    <t xml:space="preserve"> Charyl Stockwell Academy - High School</t>
  </si>
  <si>
    <t>Ducky, The Full Metal Mallard</t>
  </si>
  <si>
    <t>2014 Michigan FRC State Championship - Industrial Design Award sponsored by General Motors&lt;/p&gt;2014 Howell FIRST Robotics District Competition - Quality Award sponsored by Motorola&lt;/p&gt;2014 Livonia FIRST Robotics District Competition - Industrial Design Award sponsored by General Motors&lt;/p&gt;2014 Livonia FIRST Robotics District Competition - Finalist&lt;/p&gt;2015 FIM District - Howell Event - District Event Winner&lt;/p&gt;</t>
  </si>
  <si>
    <t>Unbolted Puppeteers</t>
  </si>
  <si>
    <t xml:space="preserve">jcpenney / MTU Robotics Systems Enterprise </t>
  </si>
  <si>
    <t xml:space="preserve"> Hancock Public School</t>
  </si>
  <si>
    <t>Hancock, MI, USA</t>
  </si>
  <si>
    <t xml:space="preserve">Saint Gobain Abrasives/FMC Technologies/Texas Workforce Commission/Mangrum Air Conditioning </t>
  </si>
  <si>
    <t xml:space="preserve"> Stephenville H S</t>
  </si>
  <si>
    <t>Stephenville, Texas, USA</t>
  </si>
  <si>
    <t>Torch Club</t>
  </si>
  <si>
    <t xml:space="preserve"> Girls Clubs of Central Alabama</t>
  </si>
  <si>
    <t>Hueytown, AL, USA</t>
  </si>
  <si>
    <t>Rawbotics</t>
  </si>
  <si>
    <t xml:space="preserve">General Electric Mexico / The Home Depot Mexico / Volaris / Legal Tracking </t>
  </si>
  <si>
    <t xml:space="preserve"> American School Foundation</t>
  </si>
  <si>
    <t>Streetsville Secondary School</t>
  </si>
  <si>
    <t>72 Joymar Drive, ON, Canada</t>
  </si>
  <si>
    <t xml:space="preserve">FEMA Corporaton </t>
  </si>
  <si>
    <t>Vicksburg, Michigan, USA</t>
  </si>
  <si>
    <t>Brick City Bots</t>
  </si>
  <si>
    <t xml:space="preserve">Mertek Solutions </t>
  </si>
  <si>
    <t xml:space="preserve"> Lee County Schools</t>
  </si>
  <si>
    <t>Sanford, NC, USA</t>
  </si>
  <si>
    <t>PROJECT X</t>
  </si>
  <si>
    <t xml:space="preserve"> Technology Center Robotics Organization</t>
  </si>
  <si>
    <t>Orangeburg, SC, USA</t>
  </si>
  <si>
    <t xml:space="preserve">Agencia Espacial Mexicana/PTC </t>
  </si>
  <si>
    <t xml:space="preserve"> Universidad Tecmilenio</t>
  </si>
  <si>
    <t>CuautilÃ¡n Izcalli, Mexico, Mexico</t>
  </si>
  <si>
    <t>KOKM├ô</t>
  </si>
  <si>
    <t>2014 Mexico City Regional  - Imagery Award in honor of Jack Kamen&lt;/p&gt;2015 Queen City Regional - Woodie Flowers Finalist Award&lt;/p&gt;2015 Queen City Regional - FIRST Dean's List Finalist Award&lt;/p&gt;</t>
  </si>
  <si>
    <t>PRDG</t>
  </si>
  <si>
    <t xml:space="preserve">Com Dev International/Research in Motion </t>
  </si>
  <si>
    <t xml:space="preserve"> PRDG High School</t>
  </si>
  <si>
    <t>RooBotics</t>
  </si>
  <si>
    <t>Abington Friends School</t>
  </si>
  <si>
    <t>Jenkintown, Pennsylvania, USA</t>
  </si>
  <si>
    <t>2014 MAR FIRST Robotics Hatboro-Horsham District Competition - Industrial Design Award sponsored by General Motors&lt;/p&gt;2015 MAR District - Springside Chestnut Hill Event - Industrial Safety Award sponsored by Underwriters Laboratories&lt;/p&gt;2015 MAR District - Springside Chestnut Hill Event - District Event Finalist&lt;/p&gt;</t>
  </si>
  <si>
    <t>Roosevelt Robotics</t>
  </si>
  <si>
    <t xml:space="preserve">NDEP/Robotics Organizing Committee </t>
  </si>
  <si>
    <t>Westend Gearbusters</t>
  </si>
  <si>
    <t xml:space="preserve">Dale &amp; Melissa Olgren/Eagle Mine/R. L. Balconi Co./Cliffs Resourses/Ishpeming Kiwanis/O. K. Rental/Signs Unlimited/Martin Sports/United Stealworkers Local 4974/Jandron's Fine Jewlery/Scott Ciullo, Inc/Pizza Hut/Super One/UPPCO/Holli Forest Products </t>
  </si>
  <si>
    <t>Ishpeming, Michigan, USA</t>
  </si>
  <si>
    <t xml:space="preserve">Raydernators / Ken Biddick at National Marine / Strand Construction / Dr. William Shapton from MI Tech / DCL / Lions Club / St. Mary's Cement Plant / Charlevoix Kiwanis Youth Foundation / Northwest Design Group / Mr. Michael Lynskey </t>
  </si>
  <si>
    <t xml:space="preserve"> CHARLEVOIX HIGH SCHOOL</t>
  </si>
  <si>
    <t>Charlevoix, Michigan, USA</t>
  </si>
  <si>
    <t>2014 Traverse City FIRST Robotics District Competition - Gracious Professionalism? Award sponsored by Johnson &amp; Johnson&lt;/p&gt;</t>
  </si>
  <si>
    <t xml:space="preserve">Michigan Dept of Ed/BC Booster Foundation </t>
  </si>
  <si>
    <t>Boyne City, Michigan, USA</t>
  </si>
  <si>
    <t>2014 Gull Lake FIRST Robotics District Competition - Engineering Inspiration&lt;/p&gt;2014 St. Joseph FIRST Robotics District Competition - Entrepreneurship Award sponsored by Kleiner Perkins Caufield and Byers&lt;/p&gt;2015 FIM District - St. Joseph Event - Entrepreneurship Award sponsored by Kleiner Perkins Caufield and Byers&lt;/p&gt;</t>
  </si>
  <si>
    <t xml:space="preserve">3M / Texas Workforce Commition  / Ysleta ISD / El Paso STEM Foundation / SAIC </t>
  </si>
  <si>
    <t xml:space="preserve"> J M Hanks Hs</t>
  </si>
  <si>
    <t>Greased Lightning</t>
  </si>
  <si>
    <t xml:space="preserve">jcpenney/Rockwell Automation </t>
  </si>
  <si>
    <t>Weston, FL, USA</t>
  </si>
  <si>
    <t>Heroes' Alliance/Neighborhood Group/Department of Defense/Next Energy</t>
  </si>
  <si>
    <t xml:space="preserve">Parker Hannifin/Springfield Machine &amp; Tool/Gull Lake Community Schools/Solidworks/Gull Lake Community Schools Foundation/Pfizer/Model First Aid/Gull Lake Community Church/Adams Outdoor Advertising/Farmers Insurance/Hackett Construction/Hapman/KM Industrail/Gull Lake Sports Apparel/Omega Castings/Shouldice Brothers/Techniq </t>
  </si>
  <si>
    <t>Richland, Michigan, USA</t>
  </si>
  <si>
    <t>2014 Gull Lake FIRST Robotics District Competition - Industrial Safety Award sponsored by Underwriters Laboratories&lt;/p&gt;2014 Great Lakes Bay Region FIRST Robotics District Competition - Industrial Safety Award sponsored by Underwriters Laboratories&lt;/p&gt;2014 Great Lakes Bay Region FIRST Robotics District Competition - Imagery Award in honor of Jack Kamen&lt;/p&gt;2015 FIM District - Gull Lake Event - District Event Winner&lt;/p&gt;2015 FIM District - Gull Lake Event - Gracious Professionalism Award sponsored by Johnson &amp; Johnson&lt;/p&gt;2015 FIM District - Kentwood Event - Industrial Safety Award sponsored by Underwriters Laboratories&lt;/p&gt;2015 FIM District - Kentwood Event - District Event Finalist&lt;/p&gt;</t>
  </si>
  <si>
    <t>SAGINAW HIGH SCHOOL</t>
  </si>
  <si>
    <t>FLYBOTS</t>
  </si>
  <si>
    <t xml:space="preserve">New York City College of Technology/Pershing Square </t>
  </si>
  <si>
    <t xml:space="preserve"> Paul Robeson High School</t>
  </si>
  <si>
    <t xml:space="preserve">Martinrea/Valeo/National Defense Education Program (NDEP)/TARDEC/Troy Foundation for Educational Excellence </t>
  </si>
  <si>
    <t>2014 Bedford FIRST Robotics District Competition - Creativity Award sponsored by Xerox&lt;/p&gt;2014 Southfield FIRST Robotics District Competition - Creativity Award sponsored by Xerox&lt;/p&gt;2015 FIM District - Center Line Event - Industrial Design Award sponsored by General Motors&lt;/p&gt;2015 FIM District - Center Line Event - District Event Finalist&lt;/p&gt;2015 FIRST in Michigan District Championship - Quality Award sponsored by Motorola&lt;/p&gt;2015 FIM District - Howell Event - District Event Winner&lt;/p&gt;</t>
  </si>
  <si>
    <t>The Bryan Automatons</t>
  </si>
  <si>
    <t xml:space="preserve"> Williams County Family YMCA ... The Bryan Automatons""</t>
  </si>
  <si>
    <t>Bryan, OH, USA</t>
  </si>
  <si>
    <t xml:space="preserve">Xcel Energy &amp; Morgan County 4H </t>
  </si>
  <si>
    <t>Brush, Colorado, USA</t>
  </si>
  <si>
    <t>Bull - Bionic Utility Lifting Lifeform</t>
  </si>
  <si>
    <t xml:space="preserve"> Sterling High 4-H Organization</t>
  </si>
  <si>
    <t>Sterling, CO, USA</t>
  </si>
  <si>
    <t xml:space="preserve">McKesson / ADP / Metal Distributors / Fort Collins Dodge Chrysler Jeep </t>
  </si>
  <si>
    <t xml:space="preserve"> FOSSIL RIDGE HIGH SCHOOL</t>
  </si>
  <si>
    <t xml:space="preserve">NDEP/SRT </t>
  </si>
  <si>
    <t>ATA  Coregears</t>
  </si>
  <si>
    <t xml:space="preserve">Advanced Technology Academy/Ford Motor Company/Michigan Dept of Education/MEZ Michigan Engineering Zone/Trosion Control Products/Society of Women Engineers/Helping Hands Construction, Inc. </t>
  </si>
  <si>
    <t xml:space="preserve"> Advanced Technology Academy</t>
  </si>
  <si>
    <t xml:space="preserve">Engineered Machine Products/Plum Creek/Delta County Youth Advisory Committee/Metallinus Synergy </t>
  </si>
  <si>
    <t xml:space="preserve"> Gladstone Area High School</t>
  </si>
  <si>
    <t>Gladstone, Michigan, USA</t>
  </si>
  <si>
    <t>2014 Escanaba FIRST Robotics District Competition - Quality Award sponsored by Motorola&lt;/p&gt;2014 Traverse City FIRST Robotics District Competition - Winner&lt;/p&gt;2015 FIM District - Escanaba Event - Industrial Design Award sponsored by General Motors&lt;/p&gt;2015 FIM District - Escanaba Event - District Event Finalist&lt;/p&gt;2015 FIM District - Traverse City Event - Industrial Design Award sponsored by General Motors&lt;/p&gt;</t>
  </si>
  <si>
    <t xml:space="preserve">Rodenroth Motors/Mark's Tire/State of Michigan/FIRST in Michigan/Brimley PTO/Brimley Booster Club/Bay Mills Community College/National Office Products/Superior Fabrication/Eugene Ford Jr./Continental Automotive Group/Brimley Area School/Robert-Hudson Foundation </t>
  </si>
  <si>
    <t xml:space="preserve"> Brimley Jr./Sr. High</t>
  </si>
  <si>
    <t>Brimley, Michigan, USA</t>
  </si>
  <si>
    <t>Team Opportunity</t>
  </si>
  <si>
    <t xml:space="preserve"> Williamsburg-James City County Public Schools</t>
  </si>
  <si>
    <t xml:space="preserve">SRT/Chrysler Foundation </t>
  </si>
  <si>
    <t xml:space="preserve"> Dundee Community High School</t>
  </si>
  <si>
    <t>Dundee, Michigan, USA</t>
  </si>
  <si>
    <t>2014 Bedford FIRST Robotics District Competition - Gracious Professionalism Award sponsored by Johnson &amp; Johnson&lt;/p&gt;2014 Michigan FRC State Championship - FIRST Dean's List Finalist&lt;/p&gt;2015 FIM District - Bedford Event - District Event Winner&lt;/p&gt;2015 FIM District - Bedford Event - Creativity Award sponsored by Xerox&lt;/p&gt;</t>
  </si>
  <si>
    <t xml:space="preserve"> MANASSAS HIGH SCHOOL</t>
  </si>
  <si>
    <t>TEAM Clutch Robotics</t>
  </si>
  <si>
    <t xml:space="preserve">TEAM Industries/Medtronic </t>
  </si>
  <si>
    <t xml:space="preserve"> Bagley Secondary</t>
  </si>
  <si>
    <t>Bagley, Minnesota, USA</t>
  </si>
  <si>
    <t>St Francis High School</t>
  </si>
  <si>
    <t>TORREON, Coahuila, Mexico</t>
  </si>
  <si>
    <t>TAKO 3.0</t>
  </si>
  <si>
    <t>2014 Mexico City Regional  - Industrial Safety Award sponsored by Underwriters Laboratories&lt;/p&gt;2015 Mexico City Regional - FIRST Dean's List Finalist Award&lt;/p&gt;</t>
  </si>
  <si>
    <t xml:space="preserve">PE├æOLES S.A. DE C.V. </t>
  </si>
  <si>
    <t xml:space="preserve">   CETLAR A.C.</t>
  </si>
  <si>
    <t>Laguna del Rey Coahuila, Coahuila, Mexico</t>
  </si>
  <si>
    <t>THE MINERBOT</t>
  </si>
  <si>
    <t>2014 Mexico City Regional  - Gracious Professionalism? Award sponsored by Johnson &amp; Johnson&lt;/p&gt;2015 Mexico City Regional - Industrial Safety Award sponsored by Underwriters Laboratories&lt;/p&gt;</t>
  </si>
  <si>
    <t>Connectors</t>
  </si>
  <si>
    <t xml:space="preserve"> South Central Career Center</t>
  </si>
  <si>
    <t>West Plains, MO, USA</t>
  </si>
  <si>
    <t xml:space="preserve">MET MEX PE├æOLES, S.A. DE C.V. </t>
  </si>
  <si>
    <t>Torreon, Coahuila, Mexico</t>
  </si>
  <si>
    <t>2015 Mexico City Regional - Regional Finalists&lt;/p&gt;2015 Hub City Regional - Team Spirit Award sponsored by Chrysler&lt;/p&gt;</t>
  </si>
  <si>
    <t xml:space="preserve">The Boeing Company/Heat Transfer Systems/Noodles and Company/St. Louis Community College </t>
  </si>
  <si>
    <t xml:space="preserve">Ford / Movimento Group / Roush Industries </t>
  </si>
  <si>
    <t>2014 Livonia FIRST Robotics District Competition - Finalist&lt;/p&gt;2015 FIM District - Woodhaven Event - District Event Winner&lt;/p&gt;2015 FIM District - Livonia Event - District Event Winner&lt;/p&gt;</t>
  </si>
  <si>
    <t xml:space="preserve">Rashi Foundation/Afeka College of Engineering/Tel Aviv Municipality </t>
  </si>
  <si>
    <t xml:space="preserve"> CAMPUS BIALIK ROGOZIN</t>
  </si>
  <si>
    <t>Virtualosity</t>
  </si>
  <si>
    <t xml:space="preserve"> Jackson Learning Lab</t>
  </si>
  <si>
    <t>The Robo Panthers</t>
  </si>
  <si>
    <t xml:space="preserve">Schweitzer Construction/Pennfield Public Schools </t>
  </si>
  <si>
    <t xml:space="preserve"> Pennfield Senior High School</t>
  </si>
  <si>
    <t>Ground Zero</t>
  </si>
  <si>
    <t xml:space="preserve">AEP/Indiana Blacksmithing Association/NASA/Michiana Youth Robotics and Engineering/Camden's Aplliances </t>
  </si>
  <si>
    <t>Cyber Senators</t>
  </si>
  <si>
    <t xml:space="preserve"> Ralph C. Mahar Regional</t>
  </si>
  <si>
    <t>Orange, MA, USA</t>
  </si>
  <si>
    <t>Jiao Da Fu Zhong</t>
  </si>
  <si>
    <t>The Middle School attached to Northern Jiaotong University</t>
  </si>
  <si>
    <t>Beijing, 11, China</t>
  </si>
  <si>
    <t xml:space="preserve">School of Science and Technology &amp; School of Science and Technology </t>
  </si>
  <si>
    <t xml:space="preserve"> School of Science and Technology - Alamo</t>
  </si>
  <si>
    <t>Steel Stallion</t>
  </si>
  <si>
    <t xml:space="preserve">Campbell Hall School </t>
  </si>
  <si>
    <t xml:space="preserve">Barrow County School System </t>
  </si>
  <si>
    <t xml:space="preserve"> Barrow County 4-H</t>
  </si>
  <si>
    <t xml:space="preserve">Boeing/Walt Disney Co/Signal Hill Petroleum/Frontier Technologies/Space X </t>
  </si>
  <si>
    <t xml:space="preserve"> Valley Christian School System</t>
  </si>
  <si>
    <t>Cerritos, California, USA</t>
  </si>
  <si>
    <t>the Claw""</t>
  </si>
  <si>
    <t xml:space="preserve">Ramat Hasharon Municipality/Chemlani/PwC &amp; Alon  </t>
  </si>
  <si>
    <t>Ramat Hasharon, Tel-Aviv, Israel</t>
  </si>
  <si>
    <t xml:space="preserve">United Launch Alliance/Lockheed Martin/PTC &amp; STEM School </t>
  </si>
  <si>
    <t xml:space="preserve"> Academ</t>
  </si>
  <si>
    <t xml:space="preserve">Washington State Office of Superintendent of Public Education/Capital Industrial, Inc/The Community Foundation of South Puget Sound/Olympia School District/Boeing /H2OJet, Inc./Diamond Technology Innovations/FastSigns, Inc./Obee Credit Union/Google/Christopher Cook/Chad Stoker/Kiwanis International/Rotary International/Paprika Catering &amp; Capital High School &amp; Avanti High School </t>
  </si>
  <si>
    <t xml:space="preserve"> Olympia High School</t>
  </si>
  <si>
    <t>Olympia, Washington, USA</t>
  </si>
  <si>
    <t>2014 PNW FIRST Robotics Auburn District Event - Team Spirit Award sponsored by Chrysler&lt;/p&gt;2014 PNW FIRST Robotics Auburn Mountainview District Event - Innovation in Control Award sponsored by Rockwell Automation&lt;/p&gt;2015 PNW District - Auburn Mountainview Event - Industrial Safety Award sponsored by Underwriters Laboratories&lt;/p&gt;</t>
  </si>
  <si>
    <t xml:space="preserve">BOSCH/Bosch Rexroth Corporation/STUEKEN Precision Metal/Michelin/GE/Laurens County Water &amp; Sewer Commission/Laurens Commissioner of Public Works/Walmart - Laurens/Piedmont Technical College </t>
  </si>
  <si>
    <t xml:space="preserve"> Laurens District 55 High</t>
  </si>
  <si>
    <t>Laurens, South Carolina, USA</t>
  </si>
  <si>
    <t>Mach 3</t>
  </si>
  <si>
    <t>2014 Orlando Regional - Gracious Professionalism? Award sponsored by Johnson &amp; Johnson&lt;/p&gt;2014 Orlando Regional - Industrial Safety Award sponsored by Underwriters Laboratories&lt;/p&gt;2014 Palmetto Regional - Woodie Flowers Finalist Award&lt;/p&gt;2015 Orlando Regional - Regional Finalists&lt;/p&gt;2015 Orlando Regional - Excellence in Engineering Award sponsored by Delphi&lt;/p&gt;2015 Palmetto Regional - Regional Winners&lt;/p&gt;2015 Palmetto Regional - Imagery Award in honor of Jack Kamen&lt;/p&gt;</t>
  </si>
  <si>
    <t xml:space="preserve">Eaton Corporation </t>
  </si>
  <si>
    <t>Marshall, Michigan, USA</t>
  </si>
  <si>
    <t>Artisanal Rocketeers</t>
  </si>
  <si>
    <t xml:space="preserve">The Franklin Institute/The Boeing Company/Drexel University/NDEP/Temple Engineering/Atomic Robotics/4-H/Jet Stream Manufacturing/Braskem </t>
  </si>
  <si>
    <t xml:space="preserve"> Science Leadership Academy</t>
  </si>
  <si>
    <t xml:space="preserve">Society of Women Engineers/Waterloo Industries, Inc./University of Central Missouri/Geek Details/B-Quip/Lowe's </t>
  </si>
  <si>
    <t xml:space="preserve"> Warrensburg High</t>
  </si>
  <si>
    <t>Warrensburg, Missouri, USA</t>
  </si>
  <si>
    <t>Mech Cadets</t>
  </si>
  <si>
    <t xml:space="preserve">Comcast NBC Universal </t>
  </si>
  <si>
    <t xml:space="preserve"> St Johns College High School</t>
  </si>
  <si>
    <t>Controlled Chaotic Robotics</t>
  </si>
  <si>
    <t xml:space="preserve">Boeing / Microchip / PGE / ODE </t>
  </si>
  <si>
    <t xml:space="preserve"> ACE Academy</t>
  </si>
  <si>
    <t>2014 PNW FIRST Robotics Oregon State University District Event - Winner&lt;/p&gt;</t>
  </si>
  <si>
    <t>Infernobotix</t>
  </si>
  <si>
    <t>Center Moriches High School</t>
  </si>
  <si>
    <t>Center Moriches, New York, USA</t>
  </si>
  <si>
    <t>2015 SBPLI Long Island Regional - FIRST Dean's List Finalist Award&lt;/p&gt;</t>
  </si>
  <si>
    <t xml:space="preserve">General Electric </t>
  </si>
  <si>
    <t xml:space="preserve"> Lithia Springs Comprehensive High School</t>
  </si>
  <si>
    <t>Lithia Springs, Georgia, USA</t>
  </si>
  <si>
    <t>LEO3</t>
  </si>
  <si>
    <t xml:space="preserve">Paul &amp; Caron Young/George &amp; Maureen Fogwell/Owen J. Roberts School District/Partners for Family Peace/Complete Financial Outsourcing/Environmental Simulations Incorporated/The Naim Family/PTC/WAWA/National Instruments </t>
  </si>
  <si>
    <t>West Vincent Township, Pennsylvania, USA</t>
  </si>
  <si>
    <t>2014 Mid-Atlantic Robotics FRC Region Championship - FIRST Dean's List Finalist&lt;/p&gt;2014 MAR FIRST Robotics Bridgewater-Raritan District Competition - Judges Award&lt;/p&gt;2015 MAR District - Upper Darby Event - District Event Winner&lt;/p&gt;2015 MAR District - Upper Darby Event - Judges' Award&lt;/p&gt;</t>
  </si>
  <si>
    <t>Ramen</t>
  </si>
  <si>
    <t xml:space="preserve">Boeing/OSPI/Microsoft/Dassault Systemes </t>
  </si>
  <si>
    <t>Des Moines, Washington, USA</t>
  </si>
  <si>
    <t>NPC03</t>
  </si>
  <si>
    <t xml:space="preserve">Tennessee Valley Authority/UT Battelle &amp; Oak Ridge National Lab/Harriman Utility Board/Rockwood Electric Utility/MCLINC/Consolidated Nuclear Security, LLC/SpecPro Environmental Services, LLC </t>
  </si>
  <si>
    <t>Kingston, Tennessee, USA</t>
  </si>
  <si>
    <t>2015 Smoky Mountains Regional - Creativity Award sponsored by Xerox&lt;/p&gt;</t>
  </si>
  <si>
    <t>The Blaze</t>
  </si>
  <si>
    <t xml:space="preserve">Argosy/Best Buy/Arkansas First/Griffith Machine/Valley View Bearing </t>
  </si>
  <si>
    <t xml:space="preserve">NASA/SSVT/Leidos/National Defense Education Program/United Therapeutics/MSBR/BAE </t>
  </si>
  <si>
    <t>ViseClaw</t>
  </si>
  <si>
    <t>2014 Greater DC Regional - Regional Winner&lt;/p&gt;</t>
  </si>
  <si>
    <t>WC4-H</t>
  </si>
  <si>
    <t>Warren County 4-H</t>
  </si>
  <si>
    <t>Youngsville, PA, USA</t>
  </si>
  <si>
    <t xml:space="preserve">TE Connectivity Foundation / Angelic Robotics / Angelic Technology </t>
  </si>
  <si>
    <t>Culpeper, Virginia, USA</t>
  </si>
  <si>
    <t>Paige 3</t>
  </si>
  <si>
    <t xml:space="preserve">TITANIUM TITANS/NASA/Aethon/BalTec/Friends of the Peters Township Library/Comcast/Equipco/Alcoa/ATI Flat Rolled Products/Accutrex/Clark Hill - Al Lopus /California University Center for Innovation/Range Resources/Perryman Co/84 Lumber/Questeq /Marie's Tailoring/Washington County Mftrs Assoc/ORRO Fundraising/Venetia Heritage Society/Pleiger Plastics/Westinghouse/Lagonda Machine LLC </t>
  </si>
  <si>
    <t xml:space="preserve"> Creative Learning Collaborative</t>
  </si>
  <si>
    <t>Canonsburg, Pennsylvania, USA</t>
  </si>
  <si>
    <t xml:space="preserve">GE Volunteers/Johnson Research &amp; Development/Gate 6 Solutions </t>
  </si>
  <si>
    <t xml:space="preserve"> Fernbank Science Center</t>
  </si>
  <si>
    <t>2015 Peachtree Regional - Regional Finalists&lt;/p&gt;2015 Peachtree Regional - FIRST Dean's List Finalist Award&lt;/p&gt;2015 Peachtree Regional - Regional Engineering Inspiration Award&lt;/p&gt;</t>
  </si>
  <si>
    <t>R.A.I.D. (Raider Artificial Intelligence DIvision)</t>
  </si>
  <si>
    <t xml:space="preserve">Boeing/Intel </t>
  </si>
  <si>
    <t>2014 PNW FIRST Robotics Auburn District Event - Quality Award sponsored by Motorola&lt;/p&gt;2015 PNW District - Auburn Event - District Event Finalist&lt;/p&gt;2015 PNW District - Auburn Event - Excellence in Engineering Award sponsored by Delphi&lt;/p&gt;2015 PNW District - Auburn Mountainview Event - Innovation in Control Award sponsored by Rockwell Automation&lt;/p&gt;</t>
  </si>
  <si>
    <t xml:space="preserve">Foxconn Interconnect Technology/Rockwell Automation/Boeing </t>
  </si>
  <si>
    <t xml:space="preserve"> Valencia High</t>
  </si>
  <si>
    <t>Placentia, California, USA</t>
  </si>
  <si>
    <t xml:space="preserve">Hollywood Hills High School/Motorola Solutions/Comcast </t>
  </si>
  <si>
    <t>Hollywood, Florida, USA</t>
  </si>
  <si>
    <t>BobSfog</t>
  </si>
  <si>
    <t>2015 South Florida Regional - Imagery Award in honor of Jack Kamen&lt;/p&gt;2015 Orlando Regional - Regional Finalists&lt;/p&gt;</t>
  </si>
  <si>
    <t xml:space="preserve">NASA/Orbital Sciences/Lockheed Martin/BAE Systems/Micron Technology/SPARK Education Foundation/Osbourn Park High School/Pro-Type Industries, INC. </t>
  </si>
  <si>
    <t xml:space="preserve">Robotics Institute of Maine/REM </t>
  </si>
  <si>
    <t xml:space="preserve"> Hall-Dale High School</t>
  </si>
  <si>
    <t>Farmingdale, Maine, USA</t>
  </si>
  <si>
    <t>Big Ben</t>
  </si>
  <si>
    <t>2014 WPI District Event - Winner&lt;/p&gt;</t>
  </si>
  <si>
    <t xml:space="preserve">Entergy/Silver Circuit STEM Camp/Halifax Cultural Council/Kingston Cultural Society </t>
  </si>
  <si>
    <t xml:space="preserve"> Silver Lake Reg High</t>
  </si>
  <si>
    <t>Kingston, Massachusetts, USA</t>
  </si>
  <si>
    <t>2014 Northeastern University District Event - Industrial Safety Award sponsored by Underwriters Laboratories&lt;/p&gt;2015 NE District - Reading Event - Imagery Award in honor of Jack Kamen&lt;/p&gt;</t>
  </si>
  <si>
    <t xml:space="preserve">Essex County Youth Chapter </t>
  </si>
  <si>
    <t xml:space="preserve"> Essex Co  Youth House</t>
  </si>
  <si>
    <t>2015 MAR District - Mt. Olive Event - District Event Finalist&lt;/p&gt;</t>
  </si>
  <si>
    <t xml:space="preserve">Transformix Engineering / Ontario Power Generation </t>
  </si>
  <si>
    <t>Kevin -after a local man who received a bone marrow transplant through onematch</t>
  </si>
  <si>
    <t>2014 North Bay Regional - Regional Finalist&lt;/p&gt;2014 Greater Toronto East Regional  - Regional Winner&lt;/p&gt;2014 Greater Toronto East Regional  - Judges Award&lt;/p&gt;2014 Greater Toronto East Regional  - FIRST Dean's List Finalist&lt;/p&gt;2015 North Bay Regional - Team Spirit Award sponsored by Chrysler&lt;/p&gt;2015 Greater Toronto East Regional - Team Spirit Award sponsored by Chrysler&lt;/p&gt;</t>
  </si>
  <si>
    <t>ASMSA FIRST</t>
  </si>
  <si>
    <t xml:space="preserve">Arkansas FIRST/Argosy </t>
  </si>
  <si>
    <t xml:space="preserve"> Arkansas School for Mathematics, Science and the Arts</t>
  </si>
  <si>
    <t>Materia Oscura</t>
  </si>
  <si>
    <t xml:space="preserve">J&amp;R Design Systems / Argosy Foundation / March Dentistry / Design Solutions: Fore / Water Park Family Dental </t>
  </si>
  <si>
    <t xml:space="preserve"> Underground Robotics</t>
  </si>
  <si>
    <t>Hixson Wiredcats</t>
  </si>
  <si>
    <t xml:space="preserve">TVA </t>
  </si>
  <si>
    <t xml:space="preserve"> Hixson High School</t>
  </si>
  <si>
    <t>5705 Middle Valley Rd, TN, USA</t>
  </si>
  <si>
    <t xml:space="preserve">MSP Communications/Blattner Energy/Standard Iron </t>
  </si>
  <si>
    <t xml:space="preserve"> Upsala Secondary</t>
  </si>
  <si>
    <t>Upsala, Minnesota, USA</t>
  </si>
  <si>
    <t>Cardinal Two</t>
  </si>
  <si>
    <t>Team Rembrandts</t>
  </si>
  <si>
    <t xml:space="preserve">AAE / MTA / KMWE / Fontys University of Applied Sciences / Zwijsencollege </t>
  </si>
  <si>
    <t xml:space="preserve"> Team Rembrandts</t>
  </si>
  <si>
    <t>Eindhoven, Noord-Brabant, Netherlands</t>
  </si>
  <si>
    <t>2014 North Carolina Regional - Engineering Inspiration&lt;/p&gt;2014 Newton Division - Imagery Award in honor of Jack Kamen&lt;/p&gt;2015 Tesla Division - Team Spirit Award sponsored by Chrysler&lt;/p&gt;2015 Virginia Regional - Regional Finalists&lt;/p&gt;2015 Virginia Regional - Regional Engineering Inspiration Award&lt;/p&gt;</t>
  </si>
  <si>
    <t xml:space="preserve">DR  Lab Services/Sigma Machines/Office Max/Consumers Energy/White Pines Tax Service/Flowserve Corporation/Wells Fargo </t>
  </si>
  <si>
    <t xml:space="preserve"> Heritage Christian Academy</t>
  </si>
  <si>
    <t>2014 West Michigan FIRST Robotics District Competition - Team Spirit Award sponsored by Chrysler&lt;/p&gt;2015 FIM District - Kentwood Event - District Event Winner&lt;/p&gt;</t>
  </si>
  <si>
    <t xml:space="preserve">Kellogg Community College/Shupan and Sons </t>
  </si>
  <si>
    <t xml:space="preserve"> BATTLE CREEK CENTRAL HIGH SCHOOL</t>
  </si>
  <si>
    <t xml:space="preserve"> 4-H Deadlox Team #4484</t>
  </si>
  <si>
    <t>Clearfield , Pennsylvania, USA</t>
  </si>
  <si>
    <t>JEEVES</t>
  </si>
  <si>
    <t>Tribe Tech Robotics</t>
  </si>
  <si>
    <t xml:space="preserve">Rolls-Royce/Allison Transmission/Waterjet Cutting of Indiana/Colors Inc./Duke Energy/Danville Optimist Club/Waste Management </t>
  </si>
  <si>
    <t xml:space="preserve"> Danville Community High Sch</t>
  </si>
  <si>
    <t>Danville, Indiana, USA</t>
  </si>
  <si>
    <t>Chloe</t>
  </si>
  <si>
    <t>2015 Indiana FIRST District Championship - Entrepreneurship Award sponsored by Kleiner Perkins Caufield and Byers&lt;/p&gt;2015 IN District - Kokomo City of Firsts Event sponsored by AndyMark - Judges' Award&lt;/p&gt;2015 IN District - Purdue Event - Industrial Design Award sponsored by General Motors&lt;/p&gt;</t>
  </si>
  <si>
    <t xml:space="preserve">MEANS Engineering/NASA/Gene Haas Foundation/PGS San Diego/Nordson </t>
  </si>
  <si>
    <t xml:space="preserve"> North Co Trade Tech High</t>
  </si>
  <si>
    <t>Vista, California, USA</t>
  </si>
  <si>
    <t>2014 San Diego Regional  - Regional Winner&lt;/p&gt;2015 San Diego Regional - Regional Finalists&lt;/p&gt;</t>
  </si>
  <si>
    <t xml:space="preserve">Lam Research/Intel Corp./Daimler Corporation/Valley Machine/Boeing Corportation/Entro Industries/Oregon Department of Education/Hoffman Construction/Milford Family/Hillsboro School District </t>
  </si>
  <si>
    <t>Hillsboro, Oregon, USA</t>
  </si>
  <si>
    <t>Solar Flair</t>
  </si>
  <si>
    <t>2014 Galileo Division - Championship Finalists&lt;/p&gt;2014 PNW FIRST Robotics Oregon City District Event - District Chairman's Award&lt;/p&gt;2014 PNW FIRST Robotics Oregon City District Event - Winner&lt;/p&gt;2014 PNW FIRST Robotics Wilsonville District Event - Winner&lt;/p&gt;2014 PNW FIRST Robotics Wilsonville District Event - Industrial Design Award sponsored by General Motors&lt;/p&gt;2014 Autodesk PNW FRC Championship - Quality Award sponsored by Motorola&lt;/p&gt;2014 Autodesk PNW FRC Championship - Regional Finalist&lt;/p&gt;2015 Carson Division - Championship Subdivision Finalist&lt;/p&gt;2015 PNW District - Oregon City Event - District Event Winner&lt;/p&gt;2015 PNW District - Oregon City Event - Excellence in Engineering Award sponsored by Delphi&lt;/p&gt;2015 Pacific Northwest District Championship - District Championship Finalist&lt;/p&gt;2015 Pacific Northwest District Championship - Entrepreneurship Award sponsored by Kleiner Perkins Caufield and Byers&lt;/p&gt;2015 Pacific Northwest District Championship - FIRST Dean's List Finalist Award&lt;/p&gt;2015 PNW District - Central Washington University Event - District Event Winner&lt;/p&gt;2015 PNW District - Central Washington University Event - Gracious Professionalism Award sponsored by Johnson &amp; Johnson&lt;/p&gt;</t>
  </si>
  <si>
    <t>TechRaiders</t>
  </si>
  <si>
    <t xml:space="preserve">Riverview School District / 21st Century After School Program </t>
  </si>
  <si>
    <t xml:space="preserve"> Riverview High School</t>
  </si>
  <si>
    <t>Richmond Knights</t>
  </si>
  <si>
    <t xml:space="preserve">BRP/Future Electronics/Youth Fusion &amp; Richmond Regional High School </t>
  </si>
  <si>
    <t xml:space="preserve"> Richmond Regional High School</t>
  </si>
  <si>
    <t>Richmond, QuÃ©bec, Canada</t>
  </si>
  <si>
    <t>Enerkem / Fonds Tillotson / Robotique FIRST Qu├⌐bec / Commission Scolaire des Hauts-Cantons / Universit├⌐ de Sherbrooke / Liebherr / Cabico / Codet-Big Bill / Freepilot.ca / IGA Coaticook / Les Entreprises Forestieres V. Labranche inc. / MRC de Coaticook / Caisses Populaires Desjardins des Verts Sommets de l'Estrie / SADC / R├⌐jean H├⌐bert, d├⌐put├⌐ provincial / Fondation La Frontali├¿re / Waterville Bois Ouvr├⌐s / ├ëquipement Luke B├⌐langer / Jean Rousseau, d├⌐put├⌐ f├⌐d├⌐ral / Halte des P├¿lerins / Coop de C</t>
  </si>
  <si>
    <t>2014 Festival de Robotique FRC a Montreal Regional - Gracious Professionalism? Award sponsored by Johnson &amp; Johnson&lt;/p&gt;</t>
  </si>
  <si>
    <t>The Red Hornet</t>
  </si>
  <si>
    <t xml:space="preserve">DeQueen Mena Co-op / Arkansas First </t>
  </si>
  <si>
    <t xml:space="preserve"> Blevins High</t>
  </si>
  <si>
    <t>Blevins, AR, USA</t>
  </si>
  <si>
    <t>Scrapping Hornets</t>
  </si>
  <si>
    <t xml:space="preserve">Arkansas First / DeQueen Mena Co-op &amp; NashvilleHigh </t>
  </si>
  <si>
    <t xml:space="preserve"> Mineral Springs High</t>
  </si>
  <si>
    <t>Nashville, AR, USA</t>
  </si>
  <si>
    <t xml:space="preserve">Boeing/Bezos Family Foundation/Ellensburg Cement Products/Washington State Office of Superintendent of Public Instruction &amp; Thorp Elem &amp; Jr Sr High </t>
  </si>
  <si>
    <t xml:space="preserve"> Kittitas High School</t>
  </si>
  <si>
    <t>Thorp, Washington, USA</t>
  </si>
  <si>
    <t>Sonoran Storm Robotics</t>
  </si>
  <si>
    <t>PERRY HIGH SCHOOL</t>
  </si>
  <si>
    <t>Gilbert, Arizona, USA</t>
  </si>
  <si>
    <t>2015 Arizona East Regional - Regional Finalists&lt;/p&gt;</t>
  </si>
  <si>
    <t>Batco Manufacturing/Neighborhood Group</t>
  </si>
  <si>
    <t>Swift Current, Saskatchewan, Canada</t>
  </si>
  <si>
    <t>2014 Western Canada Regional - Team Spirit Award sponsored by Chrysler&lt;/p&gt;</t>
  </si>
  <si>
    <t xml:space="preserve">Intel / Society of Women Engineers / TAP Plastics / Steven Campora, Attorney At Law / Sacramento Sheriff's Activity League &amp; Boys </t>
  </si>
  <si>
    <t xml:space="preserve"> Girls Club of Greater Sacramento</t>
  </si>
  <si>
    <t>2014 Sacramento Regional - FIRST Dean's List Finalist&lt;/p&gt;</t>
  </si>
  <si>
    <t xml:space="preserve">PTC/Lockeed Martin/OtterCares/Neaera Consulting/Front Range Powder Coating/Metal Distributors </t>
  </si>
  <si>
    <t>Pulsar</t>
  </si>
  <si>
    <t>2014 Inland Empire Regional - Engineering Inspiration&lt;/p&gt;2014 Colorado Regional - Excellence in Engineering Award sponsored by Delphi&lt;/p&gt;2015 Colorado Regional - Regional Chairman's Award&lt;/p&gt;2015 Colorado Regional - Regional Finalists&lt;/p&gt;2015 Colorado Regional - Woodie Flowers Finalist Award&lt;/p&gt;2015 Dallas Regional - Quality Award sponsored by Motorola&lt;/p&gt;</t>
  </si>
  <si>
    <t xml:space="preserve">Nidec Motor Co./Crow and Takacs Law/Boeing/Clayton PTO/Clayton Alumni Association/Jolt Sensors </t>
  </si>
  <si>
    <t xml:space="preserve"> Clayton High</t>
  </si>
  <si>
    <t>Clayton, Missouri, USA</t>
  </si>
  <si>
    <t>Custos</t>
  </si>
  <si>
    <t>2014 Arkansas Regional - Regional Winner&lt;/p&gt;2014 St. Louis Regional - Regional Winner&lt;/p&gt;</t>
  </si>
  <si>
    <t>New Roads School</t>
  </si>
  <si>
    <t>Santa Monica, California, USA</t>
  </si>
  <si>
    <t>The Octo╧Ç</t>
  </si>
  <si>
    <t>FIRST GEAR</t>
  </si>
  <si>
    <t>New Braunfels , TX, USA</t>
  </si>
  <si>
    <t>El Dorado High School</t>
  </si>
  <si>
    <t>El Dorado, AR, USA</t>
  </si>
  <si>
    <t xml:space="preserve">DENSO/Maryville City Schools/Alcoa City Schools Education Foundation/Maryville City Schools Foundation/Oak Ridge National Laboratories/Remotec/ALCOA/IEEE </t>
  </si>
  <si>
    <t>Maryville, Tennessee, USA</t>
  </si>
  <si>
    <t>2015 Smoky Mountains Regional - Team Spirit Award sponsored by Chrysler&lt;/p&gt;</t>
  </si>
  <si>
    <t>McDonogh Eagle Robotics</t>
  </si>
  <si>
    <t xml:space="preserve">Booz Allen Hamilton </t>
  </si>
  <si>
    <t xml:space="preserve"> Mcdonogh School</t>
  </si>
  <si>
    <t>Owings Mills, Maryland, USA</t>
  </si>
  <si>
    <t>Romulus</t>
  </si>
  <si>
    <t xml:space="preserve">3M / Motion Tech Automation </t>
  </si>
  <si>
    <t xml:space="preserve"> Hill Murray School</t>
  </si>
  <si>
    <t>TARminators</t>
  </si>
  <si>
    <t xml:space="preserve">Google/Ford Motor Company/Toyota/McNaughton-McKay Electric Company/The Berg Family/Detroit And Downriver Area Robotics Alliance, Dadara/Gentherm/Michigan Engineering Zone -U of Mich </t>
  </si>
  <si>
    <t xml:space="preserve"> Denby High School</t>
  </si>
  <si>
    <t xml:space="preserve">2015 FRC Hardship Grant/Rayco of Schenectady/Stewarts Holiday Match/National Grid/Stewarts Shops/State Farm/Price Chopper/Rich Kapp/WGY News &amp; Radio/Marshall &amp; Sterling Insurance/Larmon House Movers/Subway of Schuylerville, NY </t>
  </si>
  <si>
    <t xml:space="preserve"> Schuylerville Junior-Senior High School</t>
  </si>
  <si>
    <t>Schuylerville, New York, USA</t>
  </si>
  <si>
    <t>Recycle Ray</t>
  </si>
  <si>
    <t>2015 New York Tech Valley Regional - Imagery Award in honor of Jack Kamen&lt;/p&gt;</t>
  </si>
  <si>
    <t xml:space="preserve">Meggitt Training Systems / AZZ / LaserCraft Industries / Nordson Corp. / Gwinnett County Public Schools </t>
  </si>
  <si>
    <t xml:space="preserve"> LANIER HIGH SCHOOL</t>
  </si>
  <si>
    <t>Sugar Hill, Georgia, USA</t>
  </si>
  <si>
    <t>SMITE</t>
  </si>
  <si>
    <t>2014 Peachtree Regional - Creativity Award sponsored by Xerox&lt;/p&gt;</t>
  </si>
  <si>
    <t xml:space="preserve"> Dooly County High School</t>
  </si>
  <si>
    <t>715 North Third Street, GA, USA</t>
  </si>
  <si>
    <t>Power Amplified</t>
  </si>
  <si>
    <t xml:space="preserve">Carlson Family Foundation </t>
  </si>
  <si>
    <t xml:space="preserve"> Providence Academy</t>
  </si>
  <si>
    <t>BEARbots</t>
  </si>
  <si>
    <t xml:space="preserve">Boeing/OSPI/Everett School District/Bruin Community Parents </t>
  </si>
  <si>
    <t>Everett, Washington, USA</t>
  </si>
  <si>
    <t>2015 Pacific Northwest District Championship - FIRST Dean's List Finalist Award&lt;/p&gt;</t>
  </si>
  <si>
    <t xml:space="preserve">Medical Lake School District/2nd Sight Bioscience/Itron/Washington OSPI </t>
  </si>
  <si>
    <t>Medical Lake , Washington, USA</t>
  </si>
  <si>
    <t>2015 Pacific Northwest District Championship - District Championship Finalist&lt;/p&gt;2015 PNW District - Central Washington University Event - Innovation in Control Award sponsored by Rockwell Automation&lt;/p&gt;2015 PNW District - West Valley Event - Innovation in Control Award sponsored by Rockwell Automation&lt;/p&gt;</t>
  </si>
  <si>
    <t xml:space="preserve">NASA/Booz-Allen-Hamilton/NDEP/Ausley Associates/Warfield and Sanford Elevator Company/Calvert County Public Schools </t>
  </si>
  <si>
    <t>Huntingtown, Maryland, USA</t>
  </si>
  <si>
    <t>Stag</t>
  </si>
  <si>
    <t>Shawnigan Lake School</t>
  </si>
  <si>
    <t>Shawnigan Lake, BC, Canada</t>
  </si>
  <si>
    <t xml:space="preserve">GE Volunteers/NASA/Moe's Southwest Grill/The Home Depot </t>
  </si>
  <si>
    <t>Owl Robotics</t>
  </si>
  <si>
    <t>Archimedean Upper Conservatory Charter School</t>
  </si>
  <si>
    <t>2015 South Florida Regional - FIRST Dean's List Finalist Award&lt;/p&gt;</t>
  </si>
  <si>
    <t>Optimus Pride</t>
  </si>
  <si>
    <t>The Hill Academy</t>
  </si>
  <si>
    <t>Vaughan, ON, Canada</t>
  </si>
  <si>
    <t xml:space="preserve">King's Christian Collegiate/Optimist Club of Oakville/St Jude Medical/DML Capital Group/Complete Spa and Pool </t>
  </si>
  <si>
    <t xml:space="preserve">NASA/Discover Technology/Kootenai Electric Cooperative/Bay Shore Systems/LCF Enterprises/Ground Force Mfg, LLC </t>
  </si>
  <si>
    <t xml:space="preserve"> Kootenai Technical Education Center</t>
  </si>
  <si>
    <t>Harrison Robotics</t>
  </si>
  <si>
    <t xml:space="preserve">Cincinnati Incorporated </t>
  </si>
  <si>
    <t>Harrison, Ohio, USA</t>
  </si>
  <si>
    <t xml:space="preserve">Bryant Motors/Ditzfeld Transfer/Gardner-Denver/Ideal Tool and Manufacturing/JAM Marketing/Maxion Wheels/McCarthy Toyota/W&amp;M Welding/Waterloo Industries, Inc./Duke Manufacturing/Specialty Sportswear </t>
  </si>
  <si>
    <t>Sedalia, Missouri, USA</t>
  </si>
  <si>
    <t>2014 Arkansas Regional - Quality Award sponsored by Motorola&lt;/p&gt;2014 Arkansas Regional - Regional Finalist&lt;/p&gt;2014 Oklahoma Regional  - Regional Winner&lt;/p&gt;2015 Arkansas Rock City Regional - Creativity Award sponsored by Xerox&lt;/p&gt;2015 Greater Kansas City Regional - Industrial Design Award sponsored by General Motors&lt;/p&gt;2015 Newton Division - Championship Subdivision Finalist&lt;/p&gt;2015 Oklahoma Regional - Regional Winners&lt;/p&gt;2015 Oklahoma Regional - Innovation in Control Award sponsored by Rockwell Automation&lt;/p&gt;</t>
  </si>
  <si>
    <t xml:space="preserve">Google / MidAmerica Industrial Park / American Castings / National Defense Education Program / OSUIT &amp; Pryor Hs &amp; Chouteau-Mazie Hs &amp; Locust Grove Hs </t>
  </si>
  <si>
    <t xml:space="preserve"> Salina Hs</t>
  </si>
  <si>
    <t>Pryor, Oklahoma, USA</t>
  </si>
  <si>
    <t>The East STEM MechWarriors</t>
  </si>
  <si>
    <t xml:space="preserve">Memphis City Schools </t>
  </si>
  <si>
    <t xml:space="preserve"> EAST HIGH SCHOOL</t>
  </si>
  <si>
    <t>Murtle 5.0</t>
  </si>
  <si>
    <t>Renaissance Robotics</t>
  </si>
  <si>
    <t xml:space="preserve">JMP Engineering - Automation Division / Fanshawe College - St. Thomas Elgin Campus </t>
  </si>
  <si>
    <t>St. Thomas, Ontario, Canada</t>
  </si>
  <si>
    <t>Rambot 3.0</t>
  </si>
  <si>
    <t>2014 Windsor Essex Great Lakes Regional - Imagery Award in honor of Jack Kamen&lt;/p&gt;2015 North Bay Regional - Imagery Award in honor of Jack Kamen&lt;/p&gt;2015 Windsor Essex Great Lakes Regional - Judges' Award&lt;/p&gt;2015 Windsor Essex Great Lakes Regional - Imagery Award in honor of Jack Kamen&lt;/p&gt;</t>
  </si>
  <si>
    <t>L├⌐om├⌐ga</t>
  </si>
  <si>
    <t xml:space="preserve">Future Electronics/Sobeys/FPES </t>
  </si>
  <si>
    <t xml:space="preserve"> Ecole L├⌐opold-Gravel</t>
  </si>
  <si>
    <t>Terrebonne, QuÃ©bec, Canada</t>
  </si>
  <si>
    <t>Big Reds</t>
  </si>
  <si>
    <t>Milan High School</t>
  </si>
  <si>
    <t>Milan, MI, USA</t>
  </si>
  <si>
    <t>John Bowne High School</t>
  </si>
  <si>
    <t>Queens, New York, USA</t>
  </si>
  <si>
    <t>AI Robotics</t>
  </si>
  <si>
    <t xml:space="preserve">BAE Systems/Rockwell Automation </t>
  </si>
  <si>
    <t xml:space="preserve"> The King David School</t>
  </si>
  <si>
    <t>Armadale, Victoria, Australia</t>
  </si>
  <si>
    <t>D3A</t>
  </si>
  <si>
    <t>Dimensions 3 Academy</t>
  </si>
  <si>
    <t xml:space="preserve">NASA/Kohler/Manitowoc Crane/Vollrath Co./Miller Manufacturing/Broadwind Towers/Nextera Energy/PTC/Edward Jones </t>
  </si>
  <si>
    <t xml:space="preserve"> Mishicot High</t>
  </si>
  <si>
    <t>Mishicot, Wisconsin, USA</t>
  </si>
  <si>
    <t>2014 Northern Lights Regional - Engineering Inspiration&lt;/p&gt;2014 Wisconsin Regional - Imagery Award in honor of Jack Kamen&lt;/p&gt;</t>
  </si>
  <si>
    <t xml:space="preserve">AndyMark/Arkansas FIRST/Sarah Parsons Photography/Las Palmas Mexican Restaurant </t>
  </si>
  <si>
    <t>2014 Arkansas Regional - Judges Award&lt;/p&gt;</t>
  </si>
  <si>
    <t xml:space="preserve">BOSCH/Boeing/SPAWAR/Leidos/NDEP/Blackbaud </t>
  </si>
  <si>
    <t xml:space="preserve"> Wando High</t>
  </si>
  <si>
    <t>Mt Pleasant, South Carolina, USA</t>
  </si>
  <si>
    <t>2015 North Carolina Regional - Industrial Design Award sponsored by General Motors&lt;/p&gt;</t>
  </si>
  <si>
    <t>Neighborhood Group/Elite Innovations</t>
  </si>
  <si>
    <t>Wilmington, North Carolina, USA</t>
  </si>
  <si>
    <t>Garbodor</t>
  </si>
  <si>
    <t>2015 North Carolina Regional - Entrepreneurship Award sponsored by Kleiner Perkins Caufield and Byers&lt;/p&gt;</t>
  </si>
  <si>
    <t xml:space="preserve">Arkansas FIRST </t>
  </si>
  <si>
    <t xml:space="preserve"> Central Senior High</t>
  </si>
  <si>
    <t>Zenith (&amp; Zipline)</t>
  </si>
  <si>
    <t>2014 Minnesota 10000 Lakes Regional - Regional Finalist&lt;/p&gt;2015 Minnesota 10000 Lakes Regional - Regional Finalists&lt;/p&gt;</t>
  </si>
  <si>
    <t>RoboRoos</t>
  </si>
  <si>
    <t xml:space="preserve">BAE Systems Australia / SA Govt DCSI Office for Youth / The City of Unley / UniSA / Don Alan Pty Ltd / TechnoPlas / Rockwell Automation / Vellex / Adelaide Pneumatic Sales / Mythic Beasts </t>
  </si>
  <si>
    <t xml:space="preserve"> Student Robotics Club of South Australia Inc.</t>
  </si>
  <si>
    <t>Adelaide, South Australia, Australia</t>
  </si>
  <si>
    <t>2015 Australia Regional - Creativity Award sponsored by Xerox&lt;/p&gt;</t>
  </si>
  <si>
    <t xml:space="preserve">Newport News Public Schools CTE </t>
  </si>
  <si>
    <t xml:space="preserve"> Warwick High</t>
  </si>
  <si>
    <t xml:space="preserve">BTD Manufacturing/The University of Minnesota/Porta-Dock/Alexandria Industries/Tri-State Manufacturers Association/Douglas Finishing </t>
  </si>
  <si>
    <t xml:space="preserve"> Frazee Secondary</t>
  </si>
  <si>
    <t>Frazee, Minnesota, USA</t>
  </si>
  <si>
    <t>2015 Lake Superior Regional - Quality Award sponsored by Motorola&lt;/p&gt;</t>
  </si>
  <si>
    <t>OrangeLab</t>
  </si>
  <si>
    <t xml:space="preserve"> Valhalla High School</t>
  </si>
  <si>
    <t>CAV-ineers</t>
  </si>
  <si>
    <t xml:space="preserve">AFCEA/CIENA </t>
  </si>
  <si>
    <t>Severn, Maryland, USA</t>
  </si>
  <si>
    <t>2015 Greater DC Regional - Regional Winners&lt;/p&gt;</t>
  </si>
  <si>
    <t>WOODINVILLE HS</t>
  </si>
  <si>
    <t xml:space="preserve">Microsoft/TE Connectivity/Northrop Grumman/Qualcomm/Brin Wojicicki Foundation/Advantage Metal Products/Professional Plastic Inc./JP Metal Fabrication/Balance Point Technologies/East Side Union High School District/The Olander Company </t>
  </si>
  <si>
    <t xml:space="preserve"> Apollo High</t>
  </si>
  <si>
    <t>Apollo 3</t>
  </si>
  <si>
    <t>2015 Sacramento Regional - Judges' Award&lt;/p&gt;</t>
  </si>
  <si>
    <t>The Levitating Potatoes</t>
  </si>
  <si>
    <t>Terra Linda High School</t>
  </si>
  <si>
    <t xml:space="preserve">Tindley Accelerated Schools / Interactive Intelligence Foundation (IIF) / Rolls Royce / AMG Engineering &amp; Machining, Inc. / LYN-HILS CLEANING SERVICE INC. / Earl Martin Phalen </t>
  </si>
  <si>
    <t xml:space="preserve"> Tindley Accelerated Schools- Arlington High School</t>
  </si>
  <si>
    <t xml:space="preserve">ArgenTech Solutions/Comcast/Ultimaker/NDEP/IPSUMM/Dominos Pizza/Patten Tool Engineering/Portsmouth Naval Shipyard </t>
  </si>
  <si>
    <t xml:space="preserve"> Dover Senior High School</t>
  </si>
  <si>
    <t>BINGO</t>
  </si>
  <si>
    <t>2014 UNH District Event - Engineering Inspiration&lt;/p&gt;2015 NE FIRST District Championship presented by United Technologies - FIRST Dean's List Finalist Award&lt;/p&gt;2015 NE District - UNH Event - Imagery Award in honor of Jack Kamen&lt;/p&gt;</t>
  </si>
  <si>
    <t xml:space="preserve">NRG Energy/Sheetz/Sportsman's/Kiwanis Club/Atlantic Broadband/Kongsberg Defense/Community Foundation for the Alleghenies/Somerset Trust Bank </t>
  </si>
  <si>
    <t xml:space="preserve"> Westmont Hilltop Hs</t>
  </si>
  <si>
    <t>Johnstown, Pennsylvania, USA</t>
  </si>
  <si>
    <t>Caroline</t>
  </si>
  <si>
    <t>Omak FFA Wonders</t>
  </si>
  <si>
    <t>Omak High School</t>
  </si>
  <si>
    <t>Omak, WA, USA</t>
  </si>
  <si>
    <t xml:space="preserve"> South St. Paul Secondary</t>
  </si>
  <si>
    <t>South St. Paul, Minnesota, USA</t>
  </si>
  <si>
    <t xml:space="preserve">Booz Allen Hamilton / Lockheed Martin / Xilinx / Magpul / AT&amp;T / MessageWatcher / Regency Diamonds / All About Braces / Accudyne Corporation / Fiero Fluid Power </t>
  </si>
  <si>
    <t xml:space="preserve"> CHERRY CREEK HIGH SCHOOL</t>
  </si>
  <si>
    <t>Greenwood Village , Colorado, USA</t>
  </si>
  <si>
    <t xml:space="preserve">NASA / Illinois Tech Robotics / Armour Chapter of Triangle Fraternity / FRC Team 2903: The Neo Bots </t>
  </si>
  <si>
    <t>Robotic Tigers</t>
  </si>
  <si>
    <t>Slaton High School</t>
  </si>
  <si>
    <t>Slaton, TX, USA</t>
  </si>
  <si>
    <t xml:space="preserve">ECOLAB- Microtek Medical/Golden Triangle Radiology/Bennett Ophthalmology Group/Glenn Machine Works </t>
  </si>
  <si>
    <t>Columbus, Mississippi, USA</t>
  </si>
  <si>
    <t xml:space="preserve">East Tennessee ASME </t>
  </si>
  <si>
    <t>Knoxville , TN, USA</t>
  </si>
  <si>
    <t xml:space="preserve">Robotic Institute of Maine/Army National Guard/Underwriters Laboratory &amp; Somerset Career </t>
  </si>
  <si>
    <t>Skowhegan, Maine, USA</t>
  </si>
  <si>
    <t>2014 UNH District Event - Winner&lt;/p&gt;</t>
  </si>
  <si>
    <t xml:space="preserve">NASA/United Technologies </t>
  </si>
  <si>
    <t>The Claaaaaw . . .</t>
  </si>
  <si>
    <t>2014 Hartford District Event - Judges Award&lt;/p&gt;2015 NE District - Waterbury Event - District Event Finalist&lt;/p&gt;2015 NE District - Waterbury Event - Entrepreneurship Award sponsored by Kleiner Perkins Caufield and Byers&lt;/p&gt;</t>
  </si>
  <si>
    <t>Jagernauts</t>
  </si>
  <si>
    <t>Alamo Colleges Memorial Early College High School</t>
  </si>
  <si>
    <t xml:space="preserve">DigiPen Institute of Technology &amp; WaNIC &amp; L </t>
  </si>
  <si>
    <t>2014 Autodesk PNW FRC Championship - Judges Award&lt;/p&gt;2014 PNW FIRST Robotics Auburn Mountainview District Event - Creativity Award sponsored by Xerox&lt;/p&gt;2014 PNW FIRST Robotics Shorewood District Event - Winner&lt;/p&gt;</t>
  </si>
  <si>
    <t>Gatordone</t>
  </si>
  <si>
    <t>Decatur</t>
  </si>
  <si>
    <t xml:space="preserve">John Deere/NASA/Progress Software/Research Triangle Foundation </t>
  </si>
  <si>
    <t>Research Triangle Park, North Carolina, USA</t>
  </si>
  <si>
    <t>DUNNELLON HIGH SCHOOL</t>
  </si>
  <si>
    <t>Dunnellon , Florida, USA</t>
  </si>
  <si>
    <t>ECR Robotics</t>
  </si>
  <si>
    <t>El Camino Real Charter High School</t>
  </si>
  <si>
    <t xml:space="preserve">Robotics Institute of Maine / Lynx System Developers Inc. / Lane Conveyor &amp; Supply / US Air Force </t>
  </si>
  <si>
    <t>Brewer, Maine, USA</t>
  </si>
  <si>
    <t>2014 WPI District Event - Gracious Professionalism? Award sponsored by Johnson &amp; Johnson&lt;/p&gt;2014 Pine Tree District Event - Innovation in Control Award sponsored by Rockwell Automation&lt;/p&gt;2015 NE District - Pine Tree Event - District Event Winner&lt;/p&gt;2015 NE District - Pine Tree Event - Innovation in Control Award sponsored by Rockwell Automation&lt;/p&gt;2015 NE FIRST District Championship presented by United Technologies - FIRST Dean's List Finalist Award&lt;/p&gt;2015 NE District - UNH Event - District Event Finalist&lt;/p&gt;2015 NE District - UNH Event - Innovation in Control Award sponsored by Rockwell Automation&lt;/p&gt;</t>
  </si>
  <si>
    <t xml:space="preserve">Boeing / MESA PUBLIC SCHOOLS - CTE / Arizona Diamonbacks / Hunter Contracting / Southwest Fasteners / Hawkeye Engraving &amp; Plastics / Airpark Signs &amp; Graphics / Skyline Robotics Boosters / The Spirit of 64 </t>
  </si>
  <si>
    <t xml:space="preserve">Teradata/Shaheen &amp; Company/T&amp;G Controls </t>
  </si>
  <si>
    <t>The Phi- Kings</t>
  </si>
  <si>
    <t>Seaford Senior High School</t>
  </si>
  <si>
    <t>Seaford, New York, USA</t>
  </si>
  <si>
    <t xml:space="preserve">Hillsdale County Community Foundation/State of Michigan/Martinrea/South Central Michigan Works/North Adams Lions Club/Jonesville American Legion/3D systems/Coca Cola/North Adams Women's Club/Jonesville Lumber/Glei's Orchard and Greenhouses/North Adams-Jerome Public Schools </t>
  </si>
  <si>
    <t xml:space="preserve"> North Adams High School</t>
  </si>
  <si>
    <t>North Adams, Michigan, USA</t>
  </si>
  <si>
    <t>2014 Gull Lake FIRST Robotics District Competition - Entrepreneurship Award sponsored by Kleiner Perkins Caufield and Byers&lt;/p&gt;2015 FIM District - Lansing Event - Entrepreneurship Award sponsored by Kleiner Perkins Caufield and Byers&lt;/p&gt;</t>
  </si>
  <si>
    <t>Desert Rose</t>
  </si>
  <si>
    <t>N. Las Vegas, NV, USA</t>
  </si>
  <si>
    <t xml:space="preserve">Griffin Mortuary/Brandon &amp; Clark Inc./DELL Computers/BAE Systems/Texas Work Force Commision/FIRST in Texas/TTU Society for Hispanic Professional Engineers/Harmon Family Farms </t>
  </si>
  <si>
    <t xml:space="preserve"> Estacado H S</t>
  </si>
  <si>
    <t xml:space="preserve">CONEDISON/INFUSION/PERSHING SQUARE &amp; Manhattan Center for Science </t>
  </si>
  <si>
    <t xml:space="preserve"> Mathematics</t>
  </si>
  <si>
    <t>Redding, Connecticut, USA</t>
  </si>
  <si>
    <t xml:space="preserve">J&amp;J Janssen Research &amp; Development  </t>
  </si>
  <si>
    <t>South River, New Jersey, USA</t>
  </si>
  <si>
    <t>2014 MAR FIRST Robotics Clifton District Competition - Finalist&lt;/p&gt;2014 MAR FIRST Robotics Clifton District Competition - Team Spirit Award sponsored by Chrysler&lt;/p&gt;</t>
  </si>
  <si>
    <t xml:space="preserve">Sweinhart Electric Company / Boeing Co. / Brown Pacific, Inc. / Sunny Hills Foundation for Education / Raytheon / OneBeacon / UTC Aerospace Systems / Empire Container Corporation </t>
  </si>
  <si>
    <t xml:space="preserve"> SUNNY HILLS HIGH</t>
  </si>
  <si>
    <t>The Joeker</t>
  </si>
  <si>
    <t>2014 Inland Empire Regional - Industrial Safety Award sponsored by Underwriters Laboratories&lt;/p&gt;2014 San Diego Regional  - Gracious Professionalism Award sponsored by Johnson &amp; Johnson&lt;/p&gt;2015 Los Angeles Regional sponsored by The Roddenberry Foundation - Industrial Safety Award sponsored by Underwriters Laboratories&lt;/p&gt;2015 Inland Empire Regional - Gracious Professionalism Award sponsored by Johnson &amp; Johnson&lt;/p&gt;</t>
  </si>
  <si>
    <t xml:space="preserve">COMCAST/BHCU/PhillyMade Apparel/The Ridley Township Police Association/BOEING </t>
  </si>
  <si>
    <t xml:space="preserve"> Girl Scouts of Eastern PA</t>
  </si>
  <si>
    <t>Broomall, Pennsylvania, USA</t>
  </si>
  <si>
    <t>2014 MAR FIRST Robotics Lenape-Seneca District Competition - Engineering Inspiration&lt;/p&gt;2015 Mid-Atlantic Robotics District Championship - FIRST Dean's List Finalist Award&lt;/p&gt;2015 Queen City Regional - Regional Winners&lt;/p&gt;2015 Queen City Regional - Entrepreneurship Award sponsored by Kleiner Perkins Caufield and Byers&lt;/p&gt;2015 MAR District - Upper Darby Event - Imagery Award in honor of Jack Kamen&lt;/p&gt;</t>
  </si>
  <si>
    <t xml:space="preserve">Knox County Schools/D &amp; D Underground, LLC/DeRoyal Industries, Inc./Panda Enterprises </t>
  </si>
  <si>
    <t>2014 Smoky Mountains Regional - Creativity Award sponsored by Xerox&lt;/p&gt;2015 Palmetto Regional - Quality Award sponsored by Motorola&lt;/p&gt;</t>
  </si>
  <si>
    <t>RoboFiends</t>
  </si>
  <si>
    <t xml:space="preserve">Entergy Arkansas / AR FIRST / jcpenney </t>
  </si>
  <si>
    <t xml:space="preserve"> Vilonia High School</t>
  </si>
  <si>
    <t>Vilonia, AR, USA</t>
  </si>
  <si>
    <t>CometBots</t>
  </si>
  <si>
    <t>Westchester Senior High</t>
  </si>
  <si>
    <t>Westchester, California, USA</t>
  </si>
  <si>
    <t xml:space="preserve">Washington FIRST Robotics </t>
  </si>
  <si>
    <t xml:space="preserve"> Federal Way Senior High School</t>
  </si>
  <si>
    <t>Federal Way, Washington, USA</t>
  </si>
  <si>
    <t xml:space="preserve">NASA/Raytheon YESNET/Comcast </t>
  </si>
  <si>
    <t xml:space="preserve"> Myrtle Beach High</t>
  </si>
  <si>
    <t xml:space="preserve">Qualcomm/San Diego Unified School District/West Tech Metal Fabrication/Aquaneering/Point Break Restaurant/San Diego High School, School of Science and Technology/Strong Box" V.I.T Products/Mr. &amp; Mrs. Romanas </t>
  </si>
  <si>
    <t xml:space="preserve"> San Diego Science and Technology"</t>
  </si>
  <si>
    <t>2014 San Diego Regional  - Regional Winner&lt;/p&gt;</t>
  </si>
  <si>
    <t>SentinelFox Engineering</t>
  </si>
  <si>
    <t>INSTITUTO EDUCATIVO DEL NOROESTE A.C.</t>
  </si>
  <si>
    <t>Mexicali, Baja California, Mexico</t>
  </si>
  <si>
    <t xml:space="preserve">Utah STEM Action Center/Comcast NBCUniversal </t>
  </si>
  <si>
    <t xml:space="preserve"> Hillcrest High</t>
  </si>
  <si>
    <t>Midvale, Utah, USA</t>
  </si>
  <si>
    <t>2014 Utah Regional - Entrepreneurship Award sponsored by Kleiner Perkins Caufield and Byers&lt;/p&gt;2015 Utah Regional - Volunteer of the Year&lt;/p&gt;</t>
  </si>
  <si>
    <t xml:space="preserve">ShaGal Marketing Solutions Ltd./A.RINGEL/LEDICO/THE HEBREW UNIVERSITY- SCHOOL OF COMPUTER, SCIENCE &amp; ENGINEERING/FIRST ISRAEL/Automotive Equipment Group/ROTERY MODI'IN/MOBOTIX/ANTENOT RAZON/D.M.A.B.M/LIOR SHEMER RAHITIM/DFUS NATALY/ACP/DFUS-HAD/Bet Harof'im Modiin/Machon Halev Modiin/Gelarte/OFFER FALAFEL &amp; IRONI BET MODIIN </t>
  </si>
  <si>
    <t xml:space="preserve"> ironi b</t>
  </si>
  <si>
    <t>modiin, HaMerkaz (Central), Israel</t>
  </si>
  <si>
    <t>2014 Israel Regional - Judges Award&lt;/p&gt;</t>
  </si>
  <si>
    <t xml:space="preserve">Oceaneering International/Texas Direct Auto &amp; Associates/Baker Hughes/Oaks Precision Fabrication/Hunting Titan </t>
  </si>
  <si>
    <t>Yelevator</t>
  </si>
  <si>
    <t>2015 Lone Star Regional - Regional Finalists&lt;/p&gt;2015 Lone Star Regional - Creativity Award sponsored by Xerox&lt;/p&gt;2015 Lone Star Regional - FIRST Dean's List Finalist Award&lt;/p&gt;</t>
  </si>
  <si>
    <t>LVHS Tech Club</t>
  </si>
  <si>
    <t>Lander Valley High School</t>
  </si>
  <si>
    <t>Lander, WY, USA</t>
  </si>
  <si>
    <t xml:space="preserve">Texas Workforce Commission / McHenry Family / Humble ISD/CATE Center / FIRST in Texas / Universal Pressure Pumping, Inc &amp; KINGWOOD PARK H S &amp; HUMBLE H S </t>
  </si>
  <si>
    <t xml:space="preserve"> KINGWOOD H S</t>
  </si>
  <si>
    <t>Paperweight</t>
  </si>
  <si>
    <t>Kfar Hayarok, Tel-Aviv, Israel</t>
  </si>
  <si>
    <t>2014 Israel Regional - Imagery Award in honor of Jack Kamen&lt;/p&gt;</t>
  </si>
  <si>
    <t>Notre Dame HS</t>
  </si>
  <si>
    <t xml:space="preserve">One Firefly/FPL </t>
  </si>
  <si>
    <t xml:space="preserve"> Mcarthur High School</t>
  </si>
  <si>
    <t>Rapid Acceleration</t>
  </si>
  <si>
    <t xml:space="preserve">Caterpillar, Inc </t>
  </si>
  <si>
    <t xml:space="preserve"> STEVENS HIGH SCHOOL - 42</t>
  </si>
  <si>
    <t>Rapid City, South Dakota, USA</t>
  </si>
  <si>
    <t>MoBeta</t>
  </si>
  <si>
    <t>2015 Colorado Regional - Regional Winners&lt;/p&gt;</t>
  </si>
  <si>
    <t>Ph├⌐minix</t>
  </si>
  <si>
    <t xml:space="preserve">Pratt &amp; Whitney Canada/UTC/RBC Phillips Hager and North FRC Grant/CSDM/CSC/Caisse populaire Desjardins Mercier-Rosemont/AVREX Canada Inc. </t>
  </si>
  <si>
    <t xml:space="preserve"> ├ëcole Marguerite-De Lajemmerais </t>
  </si>
  <si>
    <t>Robotine</t>
  </si>
  <si>
    <t>2014 Festival de Robotique FRC a Montreal Regional - Team Spirit Award sponsored by Chrysler&lt;/p&gt;</t>
  </si>
  <si>
    <t xml:space="preserve">The Chrysler Foundation / Chrysler Canada / St. Clair College </t>
  </si>
  <si>
    <t xml:space="preserve"> Maranatha Christian Academy</t>
  </si>
  <si>
    <t>Windsor, Ontario, Canada</t>
  </si>
  <si>
    <t>Hackers</t>
  </si>
  <si>
    <t>Innovations High School</t>
  </si>
  <si>
    <t xml:space="preserve">Texas Workforce Commission/BEZOS FOUNDATION &amp; Robert Vela High School </t>
  </si>
  <si>
    <t xml:space="preserve">Dynapac/SARCOS </t>
  </si>
  <si>
    <t xml:space="preserve"> Alta High</t>
  </si>
  <si>
    <t>Team Fortress</t>
  </si>
  <si>
    <t xml:space="preserve">INTERA </t>
  </si>
  <si>
    <t xml:space="preserve"> Land O Lakes BSA</t>
  </si>
  <si>
    <t>LAND O' LAKES, FL, USA</t>
  </si>
  <si>
    <t xml:space="preserve"> Hazelwood East High</t>
  </si>
  <si>
    <t xml:space="preserve">Delphi/City Machine Technology/Bellino's Lube Plus/Forbush Machine/Mahoning Valley Anesthesia/Ramunno Builders/BlackRock </t>
  </si>
  <si>
    <t>Canfield, Ohio, USA</t>
  </si>
  <si>
    <t>Circuit Bird-3</t>
  </si>
  <si>
    <t>Calgary First Nation team</t>
  </si>
  <si>
    <t xml:space="preserve"> Leones Franc├⌐s </t>
  </si>
  <si>
    <t xml:space="preserve">PE├æOLES &amp; Instituto Frances de La Laguna </t>
  </si>
  <si>
    <t xml:space="preserve"> Instituto Franc├⌐s de La Laguna</t>
  </si>
  <si>
    <t>Gomez Palacio , Durango, Mexico</t>
  </si>
  <si>
    <t>Intimitrons from Area 51</t>
  </si>
  <si>
    <t xml:space="preserve">Area 51 Machine Design / Qsine Corporation Limited / Husky Energy Ltd / DJA Engineering Services Inc / Alberta Women's Science Network / Clear Cut Metal Works / Schulich Community Robotics Program / Dassault Systemes </t>
  </si>
  <si>
    <t>2014 Western Canada Regional - Entrepreneurship Award sponsored by Kleiner Perkins Caufield and Byers&lt;/p&gt;2015 Western Canada Regional - FIRST Dean's List Finalist Award&lt;/p&gt;</t>
  </si>
  <si>
    <t>Calgary Ismaili Team</t>
  </si>
  <si>
    <t>Team 4606, Larry""</t>
  </si>
  <si>
    <t xml:space="preserve">Qsine Corporation Limited / jcpenney </t>
  </si>
  <si>
    <t xml:space="preserve"> CTC Centre</t>
  </si>
  <si>
    <t>The Coalition of Independent Students (C.I.S.)</t>
  </si>
  <si>
    <t xml:space="preserve">Xcel Energy / Liberty Paper, Inc. / Clear Lake Lions Club / Darter Plastics / Becker Furniture World / Midcontinent Communications / Sherburne State Bank / Vern Jurek Construction / Joe's Bobcat and more / SEH, Inc. / Winlectric of Elk River / Franklin Graphics / Country Lumber / S&amp;T Machining / Bernick's Pepsi / Excaliber Collision and Conversion Center / The Greenhorns </t>
  </si>
  <si>
    <t xml:space="preserve"> BECKER SENIOR HIGH</t>
  </si>
  <si>
    <t>Becker, Minnesota, USA</t>
  </si>
  <si>
    <t>2015 Minnesota North Star Regional - Team Spirit Award sponsored by Chrysler&lt;/p&gt;</t>
  </si>
  <si>
    <t xml:space="preserve">Washington OSPI/Plants of the Wild/Pape Machinery/Bezo's Foundation/McGregor Company </t>
  </si>
  <si>
    <t xml:space="preserve"> Tekoa High School</t>
  </si>
  <si>
    <t>Tekoa, Washington, USA</t>
  </si>
  <si>
    <t>2014 PNW FIRST Robotics Eastern Washington University District Event - Finalist&lt;/p&gt;2015 PNW District - West Valley Event - District Event Finalist&lt;/p&gt;</t>
  </si>
  <si>
    <t xml:space="preserve">Cooley Group/Teknor Apex </t>
  </si>
  <si>
    <t xml:space="preserve"> William. E. Tolman HighSchool</t>
  </si>
  <si>
    <t xml:space="preserve">FIRST in Texas/Freescale Foundation/Texas Workforce Commission/Kouba Systems/BLW Security Group/First National Bank </t>
  </si>
  <si>
    <t xml:space="preserve"> Bastrop H S</t>
  </si>
  <si>
    <t>Bastrop, Texas, USA</t>
  </si>
  <si>
    <t>Cassie</t>
  </si>
  <si>
    <t>O-Zone</t>
  </si>
  <si>
    <t xml:space="preserve">Kimball Midwest/Olentangy Educational Foundation &amp; Olentangy High School &amp; Orange High School </t>
  </si>
  <si>
    <t xml:space="preserve"> Olentangy Liberty High School</t>
  </si>
  <si>
    <t>Lewis Center, Ohio, USA</t>
  </si>
  <si>
    <t>Millicent (Millie)</t>
  </si>
  <si>
    <t>2014 Buckeye Regional - FIRST Dean's List Finalist&lt;/p&gt;2015 Buckeye Regional - FIRST Dean's List Finalist Award&lt;/p&gt;</t>
  </si>
  <si>
    <t>RoboRockets</t>
  </si>
  <si>
    <t xml:space="preserve">Climate Craft </t>
  </si>
  <si>
    <t xml:space="preserve"> Dove Science Academy Es (Okc)</t>
  </si>
  <si>
    <t>oklahoma city, Oklahoma, USA</t>
  </si>
  <si>
    <t>Barker Redbacks</t>
  </si>
  <si>
    <t xml:space="preserve">AARNet / Innovation First International </t>
  </si>
  <si>
    <t xml:space="preserve"> Barker College</t>
  </si>
  <si>
    <t>Deus ex machina</t>
  </si>
  <si>
    <t>2015 Australia Regional - Regional Finalists&lt;/p&gt;2015 Australia Regional - Innovation in Control Award sponsored by Rockwell Automation&lt;/p&gt;</t>
  </si>
  <si>
    <t xml:space="preserve">Macquarie University/FIRST Team 3132 </t>
  </si>
  <si>
    <t>St Marys, New South Wales, Australia</t>
  </si>
  <si>
    <t xml:space="preserve">Veterans of Foreign Wars Charles Nitterhouse Post 1599/Penn State Mont Alto Campus,/Newcomer Associates/Brechbill and Helman Construction Company, Inc./L.B. Water Service/Vacon, Inc./Nitterhouse Concrete Products/Franklin Storage/BWise Manufacturing/Cumberland Valley Tree Service Landscape/Catoctin Lighting Services/Earthnet Energy/AMVETS Post 224/Dennis E. Black Engineering/Foxhole Technology Mission Essential/Manitowoc Crane/Volvo Construction Equipment/C.A.S.D. Foundation/Fayetteville Contractors, Inc./Domino's Pizza (Chambersburg, Pa)/Trickling Springs Creamry (Chambersburg, Pa.)/American Legion Detrich-Brechbill Post 612 </t>
  </si>
  <si>
    <t>The Squat n' Drop</t>
  </si>
  <si>
    <t xml:space="preserve">Rotary Club- Chula Vista Sunset/Qualcomm/SPAWAR </t>
  </si>
  <si>
    <t xml:space="preserve"> Montgomery Senior High</t>
  </si>
  <si>
    <t>OSIRIS</t>
  </si>
  <si>
    <t>2014 San Diego Regional  - Judges Award&lt;/p&gt;2015 San Diego Regional - Imagery Award in honor of Jack Kamen&lt;/p&gt;</t>
  </si>
  <si>
    <t>DAUN ( Dumbledore's Army of United Nerds)</t>
  </si>
  <si>
    <t xml:space="preserve">RBC Phillips Hager and North &amp; Family Friends &amp; WE FIRST </t>
  </si>
  <si>
    <t>2015 Waterloo Regional - Judges' Award&lt;/p&gt;</t>
  </si>
  <si>
    <t>Newman Robotics</t>
  </si>
  <si>
    <t xml:space="preserve">Hamilton Wentworth Catholic District School Board/GM Canada/RBC Royal Bank/Union Gas/Edson </t>
  </si>
  <si>
    <t xml:space="preserve"> Cardinal Newman Catholic Secondary School </t>
  </si>
  <si>
    <t xml:space="preserve">The Boeing Company/Option One Engineering </t>
  </si>
  <si>
    <t xml:space="preserve"> OCEAN VIEW HIGH</t>
  </si>
  <si>
    <t>Chance Danger</t>
  </si>
  <si>
    <t>Tec de Monterrey Robotics</t>
  </si>
  <si>
    <t>Yotta Robota</t>
  </si>
  <si>
    <t xml:space="preserve">TEN-66 LLC/General Electric/jcpenney </t>
  </si>
  <si>
    <t xml:space="preserve"> Stitch Pretty</t>
  </si>
  <si>
    <t>Land O Lakes, Florida, USA</t>
  </si>
  <si>
    <t>Flyer Robotics</t>
  </si>
  <si>
    <t xml:space="preserve"> Little Falls Senior High</t>
  </si>
  <si>
    <t>Little Falls, Minnesota, USA</t>
  </si>
  <si>
    <t>Owatonna Senior High</t>
  </si>
  <si>
    <t>Owatonna, Minnesota, USA</t>
  </si>
  <si>
    <t>2014 Northern Lights Regional - Regional Finalist&lt;/p&gt;</t>
  </si>
  <si>
    <t>Father Patrick Mercredi High School</t>
  </si>
  <si>
    <t>Fort Mcmurray, Alberta, Canada</t>
  </si>
  <si>
    <t xml:space="preserve">Pentair/Cargil/Centaur Foundation/21st Century Grant Program </t>
  </si>
  <si>
    <t xml:space="preserve"> Brooklyn Center Secondary</t>
  </si>
  <si>
    <t>Brooklyn Center, Minnesota, USA</t>
  </si>
  <si>
    <t>Manning Robotics</t>
  </si>
  <si>
    <t xml:space="preserve">Rockwell Automation / Calgary Rotary Club / General Electric / CP-Canadian Pacific / Corma Industries / Varadi Construction / Big Mountain </t>
  </si>
  <si>
    <t>2014 Western Canada Regional - Judges Award&lt;/p&gt;2014 Western Canada Regional - Industrial Safety Award sponsored by Underwriters Laboratories&lt;/p&gt;2014 Greater Toronto East Regional  - Team Spirit Award sponsored by Chrysler&lt;/p&gt;2015 Western Canada Regional - Gracious Professionalism Award sponsored by Johnson &amp; Johnson&lt;/p&gt;2015 Western Canada Regional - Industrial Safety Award sponsored by Underwriters Laboratories&lt;/p&gt;2015 Greater Toronto East Regional - Industrial Safety Award sponsored by Underwriters Laboratories&lt;/p&gt;</t>
  </si>
  <si>
    <t>Hamden, Connecticut, USA</t>
  </si>
  <si>
    <t>Dorado Bots</t>
  </si>
  <si>
    <t xml:space="preserve">Boeing/M3 Engineering/Ephibian/NPL Construction Co/Pima County Joint Technical Education District </t>
  </si>
  <si>
    <t xml:space="preserve"> CANYON DEL ORO HIGH SCHOOL</t>
  </si>
  <si>
    <t>Clinton, Tennessee, USA</t>
  </si>
  <si>
    <t>Tsuu T'ina</t>
  </si>
  <si>
    <t xml:space="preserve"> Tsuu Tina High School</t>
  </si>
  <si>
    <t>Tssuu T'ina, AB, Canada</t>
  </si>
  <si>
    <t xml:space="preserve"> Monticello Senior High</t>
  </si>
  <si>
    <t>Monticello, Minnesota, USA</t>
  </si>
  <si>
    <t xml:space="preserve">Skeans </t>
  </si>
  <si>
    <t>The Wolfbotz</t>
  </si>
  <si>
    <t xml:space="preserve">Blue Spark Energy </t>
  </si>
  <si>
    <t xml:space="preserve"> Bishop McNally High School</t>
  </si>
  <si>
    <t>Prepa Tec. Tecnol├│gico de Monterrey.</t>
  </si>
  <si>
    <t>Monterrey, Nuevo LeÃ³n, Mexico</t>
  </si>
  <si>
    <t>PHRD Robotics Team</t>
  </si>
  <si>
    <t>Cam Oulton</t>
  </si>
  <si>
    <t>Westlock, AB, Canada</t>
  </si>
  <si>
    <t xml:space="preserve">Comcast / Boeing / 2015 FRC Hardship Grant </t>
  </si>
  <si>
    <t xml:space="preserve"> St Hubert Catholic High School for Girls</t>
  </si>
  <si>
    <t xml:space="preserve">Montgomery College / DAKOTA CONSULTING INCORPORATED / Booz Allen Hamilton / Global Satcom </t>
  </si>
  <si>
    <t xml:space="preserve"> NORTHWEST HIGH</t>
  </si>
  <si>
    <t>Germantown, Maryland, USA</t>
  </si>
  <si>
    <t>Captain Planet and Batman</t>
  </si>
  <si>
    <t>RoboSpartan</t>
  </si>
  <si>
    <t xml:space="preserve">NALCO Champion/Schlumberger/GE/Bechtel/Texas Workforce Commission/Greater Texas Foundation/FIRST┬« in Texas/PTC/Phillips 66/HEB/Walmart/Dow Chemical </t>
  </si>
  <si>
    <t>Metallic Panthers 4640</t>
  </si>
  <si>
    <t xml:space="preserve">Infusion </t>
  </si>
  <si>
    <t xml:space="preserve"> Frederick Douglas Academy Ii Secondary School</t>
  </si>
  <si>
    <t>new york, New York, USA</t>
  </si>
  <si>
    <t xml:space="preserve">Red Oak ISD / NASA / First in Texas / Citizens National Bank of Texas </t>
  </si>
  <si>
    <t xml:space="preserve"> Red Oak H S</t>
  </si>
  <si>
    <t>Red Oak, Texas, USA</t>
  </si>
  <si>
    <t xml:space="preserve">Eastman Chemical / ESG / TVA / ASME </t>
  </si>
  <si>
    <t xml:space="preserve"> Sullivan South</t>
  </si>
  <si>
    <t xml:space="preserve">Butte County Office of Education ROP/RCBS (Outdoor Vista)/Roplast Industries, Inc./Mary Lake-Thompson, Ltd./Transfer Flow, Inc/All Metals Supply/RaboBank/Oro Dam Cruisers &amp; Butte Co Rop &amp; Las Plumas High &amp; Chico High &amp; Pleasant Valley High &amp; Oroville High </t>
  </si>
  <si>
    <t xml:space="preserve"> Inspire Sch of Arts and Sciences</t>
  </si>
  <si>
    <t>Butte County, California, USA</t>
  </si>
  <si>
    <t>Hail Storm</t>
  </si>
  <si>
    <t>Mountainburg High School</t>
  </si>
  <si>
    <t>Mountainburg, AR, USA</t>
  </si>
  <si>
    <t>Lane Technical High School</t>
  </si>
  <si>
    <t>2014 Midwest Regional - FIRST Dean's List Finalist&lt;/p&gt;2014 Midwest Regional - Engineering Inspiration&lt;/p&gt;2015 Midwest Regional - Judges' Award&lt;/p&gt;</t>
  </si>
  <si>
    <t>John Deere/Neighborhood Group/Microsoft/Des Moines Area Community College (DMACC)/PTC/Quality Manufacturing Corporation/Scheufler Farms/Baldor ABB/Iowa STEAM Innovation Zone/MPS Engineers</t>
  </si>
  <si>
    <t>Des Moines, Iowa, USA</t>
  </si>
  <si>
    <t>Duke</t>
  </si>
  <si>
    <t>2014 Greater Kansas City Regional - FIRST Dean's List Finalist&lt;/p&gt;2015 Central Illinois Regional - Gracious Professionalism Award sponsored by Johnson &amp; Johnson&lt;/p&gt;2015 Greater Kansas City Regional - FIRST Dean's List Finalist Award&lt;/p&gt;</t>
  </si>
  <si>
    <t>Tecumseh Vista Academy Secondary</t>
  </si>
  <si>
    <t>Jordan Secondary</t>
  </si>
  <si>
    <t>Jordan, Minnesota, USA</t>
  </si>
  <si>
    <t>Shevah-Mofet</t>
  </si>
  <si>
    <t>TEL AVIV, Tel-Aviv, Israel</t>
  </si>
  <si>
    <t xml:space="preserve">Whitestone Capital </t>
  </si>
  <si>
    <t xml:space="preserve"> Newark Vocational High School</t>
  </si>
  <si>
    <t>2014 PNW FIRST Robotics Oregon City District Event - Team Spirit Award sponsored by Chrysler&lt;/p&gt;</t>
  </si>
  <si>
    <t>Ironmen Robotics 4653</t>
  </si>
  <si>
    <t xml:space="preserve">Picatinny Arsenal/NGAGED Software </t>
  </si>
  <si>
    <t xml:space="preserve"> Don Bosco Prep High School</t>
  </si>
  <si>
    <t>Ramsey, New Jersey, USA</t>
  </si>
  <si>
    <t>2014 MAR FIRST Robotics Clifton District Competition - Imagery Award in honor of Jack Kamen&lt;/p&gt;2015 Mid-Atlantic Robotics District Championship - District Championship Finalist&lt;/p&gt;2015 MAR District - Bridgewater-Raritan Event - District Event Winner&lt;/p&gt;</t>
  </si>
  <si>
    <t xml:space="preserve">NASA/Mount Baker High School </t>
  </si>
  <si>
    <t xml:space="preserve"> Mount Baker Senior High</t>
  </si>
  <si>
    <t>Deming, Washington, USA</t>
  </si>
  <si>
    <t>2015 PNW District - Mount Vernon Event - District Event Winner&lt;/p&gt;2015 PNW District - Shorewood Event - District Event Winner&lt;/p&gt;</t>
  </si>
  <si>
    <t xml:space="preserve">UTC Aerospace Systems/Taylor Company/Woodward/Advanced Machine - Hennig/North American Tool/American Aluminum Extrusion/Blackhawk Bank/McGilvra Electric/The Calibration Solution/Walmart </t>
  </si>
  <si>
    <t xml:space="preserve"> Hononegah High School</t>
  </si>
  <si>
    <t>Rockton, Illinois, USA</t>
  </si>
  <si>
    <t xml:space="preserve">Cliffs Foundation/Stanley LaBounty Agate Robotics/Krech Ojard and Associates/Cooperative Light and Power/Hahn Machinery/Maher Trucking/Northland Foundation/Northshore Steel </t>
  </si>
  <si>
    <t xml:space="preserve"> Two Harbors Secondary</t>
  </si>
  <si>
    <t>Two Harbors, Minnesota, USA</t>
  </si>
  <si>
    <t>2015 Northern Lights Regional - FIRST Dean's List Finalist Award&lt;/p&gt;</t>
  </si>
  <si>
    <t xml:space="preserve">St. Croix Falls School District/City of St. Croix Falls/Trollhaugen Ski &amp; Convention Center/Osceola Lions Club/White Bear Machine/Tenere/Great Mats/Polaris Industries/St. Croix Eye Associates/NEI Electricians/River Valley Graphics/Indianhead Glass </t>
  </si>
  <si>
    <t xml:space="preserve"> Saint Croix Falls High</t>
  </si>
  <si>
    <t>Saint Croix Falls, Wisconsin, USA</t>
  </si>
  <si>
    <t>#3</t>
  </si>
  <si>
    <t>Trojanbots</t>
  </si>
  <si>
    <t>DOUGHERTY COMPREHENSIVE HIGH SCHOOL</t>
  </si>
  <si>
    <t xml:space="preserve">General Motors of Canada Limited </t>
  </si>
  <si>
    <t xml:space="preserve"> Port Credit SS</t>
  </si>
  <si>
    <t>----</t>
  </si>
  <si>
    <t>Horizonte Instruction and Training Center</t>
  </si>
  <si>
    <t>Salt Lake City , UT, USA</t>
  </si>
  <si>
    <t xml:space="preserve">hertzog </t>
  </si>
  <si>
    <t xml:space="preserve"> hertzog</t>
  </si>
  <si>
    <t>bet-hasmonai, HaMerkaz (Central), Israel</t>
  </si>
  <si>
    <t>Byte Sized Robotics</t>
  </si>
  <si>
    <t xml:space="preserve">Boeing / Autodesk / Oregon Department of Education / Washington FIRST Robotics </t>
  </si>
  <si>
    <t>Scappoose, Oregon, USA</t>
  </si>
  <si>
    <t>2014 PNW FIRST Robotics Wilsonville District Event - Gracious Professionalism? Award sponsored by Johnson &amp; Johnson&lt;/p&gt;</t>
  </si>
  <si>
    <t xml:space="preserve">T E Cognetivity </t>
  </si>
  <si>
    <t xml:space="preserve"> Belle Plaine Senior High</t>
  </si>
  <si>
    <t>Belle Plaine MN, Minnesota, USA</t>
  </si>
  <si>
    <t xml:space="preserve"> Andover Senior High</t>
  </si>
  <si>
    <t>Andover, Minnesota, USA</t>
  </si>
  <si>
    <t xml:space="preserve">3M and Medtronics </t>
  </si>
  <si>
    <t xml:space="preserve"> Glencoe-Silver Lake Senior High</t>
  </si>
  <si>
    <t>Glencoe, Minnesota, USA</t>
  </si>
  <si>
    <t>Woodcreek High School</t>
  </si>
  <si>
    <t>Roseville, CA, USA</t>
  </si>
  <si>
    <t>Synergy</t>
  </si>
  <si>
    <t>ESM Robotics</t>
  </si>
  <si>
    <t xml:space="preserve">NASA / 2014 FRC Hardship Grant / Brin Wojcicki Foundation </t>
  </si>
  <si>
    <t xml:space="preserve"> GALILEO HIGH</t>
  </si>
  <si>
    <t>The Pirates</t>
  </si>
  <si>
    <t xml:space="preserve">Southside ISD / 2015 FRC Hardship Grant </t>
  </si>
  <si>
    <t xml:space="preserve"> SOUTHSIDE H S</t>
  </si>
  <si>
    <t>San Antoino, Texas, USA</t>
  </si>
  <si>
    <t xml:space="preserve">Pierz ISD 484/Pierz Fire Department/RtVision/Pierz Lions Club/Pentair/Speedstop/Subway/Kenneth Lashinski </t>
  </si>
  <si>
    <t xml:space="preserve"> Healy Secondary</t>
  </si>
  <si>
    <t>Pierz, Minnesota, USA</t>
  </si>
  <si>
    <t>Youth in Black</t>
  </si>
  <si>
    <t xml:space="preserve">Honeywell Aerospace Systems Laboratory Company / Fundaci├│n Azteca / Mexicana Logistics / Accuride International &amp; CBTIS 21 </t>
  </si>
  <si>
    <t xml:space="preserve"> CETYS PREPARATORIA</t>
  </si>
  <si>
    <t>Robojacks</t>
  </si>
  <si>
    <t xml:space="preserve"> Bemidji Senior High</t>
  </si>
  <si>
    <t xml:space="preserve">jcpenney/NASA </t>
  </si>
  <si>
    <t>Battery Chargers</t>
  </si>
  <si>
    <t>AMOS ALONZO STAGG HIGH SCHOOL</t>
  </si>
  <si>
    <t>Palos Hills, Illinois, USA</t>
  </si>
  <si>
    <t>RHHS Robotics Team</t>
  </si>
  <si>
    <t>Richmond Hill High School</t>
  </si>
  <si>
    <t xml:space="preserve">Temperonic Control Systems / DataBind Solutions / First Robotics Canada </t>
  </si>
  <si>
    <t xml:space="preserve"> Woodland Christian High School</t>
  </si>
  <si>
    <t>Breslau, Ontario, Canada</t>
  </si>
  <si>
    <t>2015 North Bay Regional - Regional Winners&lt;/p&gt;2015 North Bay Regional - Excellence in Engineering Award sponsored by Delphi&lt;/p&gt;2015 Waterloo Regional - Excellence in Engineering Award sponsored by Delphi&lt;/p&gt;</t>
  </si>
  <si>
    <t>Dragonators</t>
  </si>
  <si>
    <t>IDEA College Preparatory</t>
  </si>
  <si>
    <t>San Benito, TX, USA</t>
  </si>
  <si>
    <t xml:space="preserve">General Motors/Comcast/SHPE - Detroit Professional Chapter/DHDC - RECD/Ideal Corporation </t>
  </si>
  <si>
    <t>2014 PNW FIRST Robotics Shorewood District Event - Industrial Safety Award sponsored by Underwriters Laboratories&lt;/p&gt;2014 PNW FIRST Robotics Glacier Peak District Event - Industrial Design Award sponsored by General Motors&lt;/p&gt;</t>
  </si>
  <si>
    <t>2014 PNW FIRST Robotics Glacier Peak District Event - Gracious Professionalism? Award sponsored by Johnson &amp; Johnson&lt;/p&gt;2015 PNW District - Shorewood Event - District Event Finalist&lt;/p&gt;</t>
  </si>
  <si>
    <t>Marysville , Washington, USA</t>
  </si>
  <si>
    <t xml:space="preserve">Nepperhan Community Center / The Riverside Church of NY / ConEdison / Roosevelt High School / NASA </t>
  </si>
  <si>
    <t xml:space="preserve">Universidad Tecmilenio &amp; HOME SCHOOL </t>
  </si>
  <si>
    <t>Nay Ah Shing</t>
  </si>
  <si>
    <t>Nay Ah Shing School</t>
  </si>
  <si>
    <t>Onamia, MN, USA</t>
  </si>
  <si>
    <t xml:space="preserve"> Orono Senior High</t>
  </si>
  <si>
    <t>Long Lake, Minnesota, USA</t>
  </si>
  <si>
    <t>St. Anne's Catholic High School</t>
  </si>
  <si>
    <t>Belle River, Ontario, Canada</t>
  </si>
  <si>
    <t xml:space="preserve">Science IUPUI/Rolls-Royce/TechPoint Foundation for Youth &amp; BOYS </t>
  </si>
  <si>
    <t>Meadowvale</t>
  </si>
  <si>
    <t xml:space="preserve">OSPI/Toutle Lake School Dist./Lower Columbia Retired teachers/Sunset Auto parts-NAPA/Bezos Family foundation/Waite Specialty </t>
  </si>
  <si>
    <t xml:space="preserve"> Toutle Lake High School</t>
  </si>
  <si>
    <t>Toutle , Washington, USA</t>
  </si>
  <si>
    <t xml:space="preserve"> Rockford Secondary</t>
  </si>
  <si>
    <t>Rockford, Minnesota, USA</t>
  </si>
  <si>
    <t xml:space="preserve">Enerpipe/Texas workforce commission/tbpa/Timeless Designs/First Texas </t>
  </si>
  <si>
    <t xml:space="preserve"> Amarillo Area Ctr for Advanced Lrn</t>
  </si>
  <si>
    <t>Atomic Armadillos</t>
  </si>
  <si>
    <t xml:space="preserve">2014 FRC Hardship Grant </t>
  </si>
  <si>
    <t xml:space="preserve">Texas Workforce Commission / 2016 FRC Hardship Grant / 3M </t>
  </si>
  <si>
    <t xml:space="preserve"> El Dorado H S</t>
  </si>
  <si>
    <t>el paso, Texas, USA</t>
  </si>
  <si>
    <t>roboaztech</t>
  </si>
  <si>
    <t>Globe High</t>
  </si>
  <si>
    <t>Rio Americano High</t>
  </si>
  <si>
    <t>ESCT-Flammes</t>
  </si>
  <si>
    <t>├ëcole secondaire catholique Th├⌐riault</t>
  </si>
  <si>
    <t>Calhoun Community High School</t>
  </si>
  <si>
    <t xml:space="preserve">Georgia Power </t>
  </si>
  <si>
    <t xml:space="preserve"> Jenkins High School</t>
  </si>
  <si>
    <t>Savannah, Georgia, USA</t>
  </si>
  <si>
    <t xml:space="preserve">University of Minnesota/APQ Engineering, Inc </t>
  </si>
  <si>
    <t xml:space="preserve"> MENAHGA SECONDARY</t>
  </si>
  <si>
    <t xml:space="preserve">District School Board ontario Northeast/GoldCorp/Union Gas/Noront Communication Contracting/Lakeshore Gold/K and C  Mechanical/Timmins Garage Inc/Hollinger Golf Club/BDI Timmins/SMC Pneumatics/Family Eyecare Timmins/John's Neon Signs </t>
  </si>
  <si>
    <t xml:space="preserve"> Timmins High and Vocational School</t>
  </si>
  <si>
    <t>Timmins, Ontario, Canada</t>
  </si>
  <si>
    <t>Aurora</t>
  </si>
  <si>
    <t xml:space="preserve"> Miami Northwestern Senior High School</t>
  </si>
  <si>
    <t>Santo Domingo, Distrito Nacional (Santo Domingo), Dominican Republic</t>
  </si>
  <si>
    <t>2014 Orlando Regional - Engineering Inspiration&lt;/p&gt;2015 Peachtree Regional - Entrepreneurship Award sponsored by Kleiner Perkins Caufield and Byers&lt;/p&gt;2015 Peachtree Regional - Woodie Flowers Finalist Award&lt;/p&gt;</t>
  </si>
  <si>
    <t>Stem-azing</t>
  </si>
  <si>
    <t>Bot-Busters</t>
  </si>
  <si>
    <t>Ponderosa High School</t>
  </si>
  <si>
    <t>Shingle Springs, CA, USA</t>
  </si>
  <si>
    <t>The Flying Aces</t>
  </si>
  <si>
    <t xml:space="preserve">Gene Haas Foundation/Aerovironment Inc./College of the Canyons/Monster Loans/Haas Automation Inc./Conversions Technology/DP Technology Corp./Dassault Syst├¿mes SolidWorks Corp. /Pump Services Company, Inc. &amp; Architecture, Construction &amp; Engineering Charter H </t>
  </si>
  <si>
    <t xml:space="preserve"> Career Education Center</t>
  </si>
  <si>
    <t>Camarillo, California, USA</t>
  </si>
  <si>
    <t>JARVIS</t>
  </si>
  <si>
    <t>2014 Sacramento Regional - Team Spirit Award sponsored by Chrysler&lt;/p&gt;2015 Central Valley Regional - Creativity Award sponsored by Xerox&lt;/p&gt;</t>
  </si>
  <si>
    <t>TracBots</t>
  </si>
  <si>
    <t>Kibbutz Neve Eitan, HaZafon (Northern), Israel</t>
  </si>
  <si>
    <t>Adom Robotics</t>
  </si>
  <si>
    <t xml:space="preserve"> Tepekent Anadolu Lisesi</t>
  </si>
  <si>
    <t>Huguenot High</t>
  </si>
  <si>
    <t xml:space="preserve">Creative Composites Inc. </t>
  </si>
  <si>
    <t xml:space="preserve"> Big Bay De Noc School</t>
  </si>
  <si>
    <t>Cooks, Michigan, USA</t>
  </si>
  <si>
    <t xml:space="preserve">St. Clair College, University of Windsor, Rockwell Automation, GS Engineering Consultants Inc. Omega Tool &amp; Assumption High School &amp; Assumption High School </t>
  </si>
  <si>
    <t xml:space="preserve"> Assumption </t>
  </si>
  <si>
    <t>2015 Windsor Essex Great Lakes Regional - FIRST Dean's List Finalist Award&lt;/p&gt;</t>
  </si>
  <si>
    <t xml:space="preserve">First in Texas/Texas Workforce Commission </t>
  </si>
  <si>
    <t xml:space="preserve"> Lubbock H S</t>
  </si>
  <si>
    <t xml:space="preserve">University of Waterloo / TCDSB </t>
  </si>
  <si>
    <t xml:space="preserve"> Saint John Paul II C.S.S.</t>
  </si>
  <si>
    <t xml:space="preserve">Sir Winston Churchill </t>
  </si>
  <si>
    <t>2014 Western Canada Regional - Regional Winner&lt;/p&gt;2015 Western Canada Regional - Regional Winners&lt;/p&gt;2015 Western Canada Regional - Quality Award sponsored by Motorola&lt;/p&gt;</t>
  </si>
  <si>
    <t>R2JAG2</t>
  </si>
  <si>
    <t xml:space="preserve"> Jack James High School</t>
  </si>
  <si>
    <t xml:space="preserve">Nucor Steel Memphis, Inc. </t>
  </si>
  <si>
    <t xml:space="preserve"> MITCHELL HIGH SCHOOL</t>
  </si>
  <si>
    <t>Ethel</t>
  </si>
  <si>
    <t>Cyberian Soldiers</t>
  </si>
  <si>
    <t>Universidad TECMILENIO</t>
  </si>
  <si>
    <t>Puebla, Puebla, Mexico</t>
  </si>
  <si>
    <t>GeDarcaNator</t>
  </si>
  <si>
    <t xml:space="preserve">╫¿╫⌐╫¬ ╫ô╫¿╫¢╫É / ╫º╫ò╫á╫ô╫ò╫É╫Ö╫ÿ / ╫₧╫¢╫ò╫ƒ ╫ò╫Ö╫ª╫₧╫ƒ / ╫ù╫Ö╫£ ╫ö╫É╫ò╫ò╫Ö╫¿ ╫ö╫Ö╫⌐╫¿╫É╫£╫Ö / ╫ò╫Ö╫º╫ÿ╫ò╫¿╫Ö / ╫ª╫Ö╫á╫ò╫¿ ╫ò╫ñ╫¿╫ù / ╫í╫ò╫£╫ò╫₧╫ò╫ƒ ╫ò╫æ╫á╫Ö╫ò / ╫ñ╫£╫É╫ñ╫£ ╫ô╫₧╫¬╫Ö / ╫á╫Æ╫¿╫Ö╫Ö╫¬ ╫É╫ñ╫¿╫Ö╫æ╫¿ / ╫æ╫ò╫¿╫º╫í ╫Æ╫ô╫¿╫ö </t>
  </si>
  <si>
    <t xml:space="preserve"> Darca high school Gedera</t>
  </si>
  <si>
    <t>Gedera, Southern, Israel</t>
  </si>
  <si>
    <t>Asotin Jr Sr High</t>
  </si>
  <si>
    <t>Asotin, Washington, USA</t>
  </si>
  <si>
    <t>Hypo 2</t>
  </si>
  <si>
    <t xml:space="preserve">Carleton University School of Engineering and Design </t>
  </si>
  <si>
    <t xml:space="preserve"> St. Francis Xavier High School</t>
  </si>
  <si>
    <t>Rocori Robotics</t>
  </si>
  <si>
    <t>Rocori Senior High</t>
  </si>
  <si>
    <t>Cold Spring, Minnesota, USA</t>
  </si>
  <si>
    <t xml:space="preserve">University of NSW </t>
  </si>
  <si>
    <t xml:space="preserve"> University of NSW</t>
  </si>
  <si>
    <t xml:space="preserve">Dougherty County Schools System/Women in Technology/NASA/Cycle World/Albany Technical College/3D Systems and The Coca Cola Company </t>
  </si>
  <si>
    <t>The Terminator</t>
  </si>
  <si>
    <t xml:space="preserve">Prepa Tec ITESM Campus Morelia </t>
  </si>
  <si>
    <t>Morelia, MichoacÃ¡n, Mexico</t>
  </si>
  <si>
    <t>2015 Hopper Division - Judges' Award&lt;/p&gt;2015 Lone Star Regional - Regional Engineering Inspiration Award&lt;/p&gt;</t>
  </si>
  <si>
    <t>Thunder Bay, Ontario, Canada</t>
  </si>
  <si>
    <t>Last Chance</t>
  </si>
  <si>
    <t xml:space="preserve">Fortress Engineering </t>
  </si>
  <si>
    <t xml:space="preserve"> Dr. EP Scarlett High School</t>
  </si>
  <si>
    <t xml:space="preserve">Texas Workforce Commission/Scoggin Dickey Parts Center/Monsanto /G T Service and Machine/Pick Up PALS/Parkhill Smith and Cooper/Temple Electric/KS Supply/Alderson Catillac/Advance Graphix/Teinert Metals/Batterey Joe </t>
  </si>
  <si>
    <t xml:space="preserve"> Monterey H S</t>
  </si>
  <si>
    <t xml:space="preserve">Industrias Pe├▒oles  /  Grupo Simsa </t>
  </si>
  <si>
    <t>JULIA</t>
  </si>
  <si>
    <t>2014 Mexico City Regional  - Team Spirit Award sponsored by Chrysler&lt;/p&gt;2014 Mexico City Regional  - FIRST Dean's List Finalist&lt;/p&gt;2015 Arizona West Regional - Quality Award sponsored by Motorola&lt;/p&gt;</t>
  </si>
  <si>
    <t>Temp</t>
  </si>
  <si>
    <t>Los Osos High School</t>
  </si>
  <si>
    <t>Rancho Cucamonga, CA, USA</t>
  </si>
  <si>
    <t xml:space="preserve">Meritor, Inc. </t>
  </si>
  <si>
    <t>West bloomfiled, Michigan, USA</t>
  </si>
  <si>
    <t xml:space="preserve">Qualcomm/National Defense Education Program/Arrow Machines Industry/Northrop-Grumman/SPAWAR/Natural Networks, Inc./All Star Glass/Citywide Courier/Adams Avenue Association/SolidWorks/Patrick Henry High School Foundation </t>
  </si>
  <si>
    <t xml:space="preserve"> Henry High</t>
  </si>
  <si>
    <t>GI Rob</t>
  </si>
  <si>
    <t xml:space="preserve">Sentral &amp; Normanhurst boys high school </t>
  </si>
  <si>
    <t xml:space="preserve"> Normanhurst boys high</t>
  </si>
  <si>
    <t>Normanhurst, New South Wales, Australia</t>
  </si>
  <si>
    <t xml:space="preserve">Nissan North America/Universal Robotics/Doerfer Companies Wright Industries/Barge, Waggoner, Sumner &amp; Canon, Inc/Cummins Station/Tennessee State University College of Engineering/Adventure Science Center/ARMY ROTC </t>
  </si>
  <si>
    <t xml:space="preserve"> Stratford Comp High School</t>
  </si>
  <si>
    <t>Nashville, Tennessee, USA</t>
  </si>
  <si>
    <t>WingNuts</t>
  </si>
  <si>
    <t xml:space="preserve">Daktronics/Medtronic </t>
  </si>
  <si>
    <t xml:space="preserve"> Redwood Valley Senior High</t>
  </si>
  <si>
    <t>Redwood Falls, Minnesota, USA</t>
  </si>
  <si>
    <t>STEAM Engine</t>
  </si>
  <si>
    <t xml:space="preserve">jcpenney/Clawson Rotary Club </t>
  </si>
  <si>
    <t xml:space="preserve"> STEAM Education Group</t>
  </si>
  <si>
    <t xml:space="preserve">AMAL HADERA of science </t>
  </si>
  <si>
    <t xml:space="preserve"> arts</t>
  </si>
  <si>
    <t>Hadera, Haifa, Israel</t>
  </si>
  <si>
    <t>Mets Robotics</t>
  </si>
  <si>
    <t xml:space="preserve">Little Maumelle Waste Water / 2015 FRC Hardship Grant </t>
  </si>
  <si>
    <t xml:space="preserve"> E-STEM PUBLIC CHARTER HIGH SCHOOL</t>
  </si>
  <si>
    <t>little rock, Arkansas, USA</t>
  </si>
  <si>
    <t xml:space="preserve">UNIVERSIDAD TECMILENIO CAMPUS LAS TORRES </t>
  </si>
  <si>
    <t xml:space="preserve">Texas Workforce Commission / Bezos Foundation / FIRST in Texas </t>
  </si>
  <si>
    <t xml:space="preserve">NASA / SPAWAR / The Citadel </t>
  </si>
  <si>
    <t xml:space="preserve"> Burke High</t>
  </si>
  <si>
    <t>Charleston, South Carolina, USA</t>
  </si>
  <si>
    <t xml:space="preserve">GE Volunteers/Averna/Genesis Technology USA </t>
  </si>
  <si>
    <t>Bert</t>
  </si>
  <si>
    <t>Bishop Eustace Prep School</t>
  </si>
  <si>
    <t>Pennsauken, New Jersey, USA</t>
  </si>
  <si>
    <t>Ursus Robotica</t>
  </si>
  <si>
    <t>Upper Arlington High School</t>
  </si>
  <si>
    <t xml:space="preserve">Bexley Education Foundation / UVG Ltd </t>
  </si>
  <si>
    <t xml:space="preserve"> BEXLEY HIGH SCHOOL</t>
  </si>
  <si>
    <t>Bexley, Ohio, USA</t>
  </si>
  <si>
    <t>M^3</t>
  </si>
  <si>
    <t xml:space="preserve"> Multicultural Academy</t>
  </si>
  <si>
    <t>Ann Arbor , MI, USA</t>
  </si>
  <si>
    <t>wgogfom3</t>
  </si>
  <si>
    <t>aaaaaa</t>
  </si>
  <si>
    <t>wfofo34o2, OtherÂ  Turkey</t>
  </si>
  <si>
    <t>Petach Tikva, HaMerkaz (Central), Israel</t>
  </si>
  <si>
    <t xml:space="preserve">The General Motors Foundation </t>
  </si>
  <si>
    <t xml:space="preserve">FIRST Team 3132 </t>
  </si>
  <si>
    <t xml:space="preserve"> Watanabe High School at Christel House Academy</t>
  </si>
  <si>
    <t>The Robockets</t>
  </si>
  <si>
    <t xml:space="preserve">United Technologies/Reading Educational Foundation/Bottomline Technologies/Textron Systems/Epsilon/Teradyne/Pfizer </t>
  </si>
  <si>
    <t xml:space="preserve"> Reading Memorial High</t>
  </si>
  <si>
    <t>Reading, Massachusetts, USA</t>
  </si>
  <si>
    <t>Patricia</t>
  </si>
  <si>
    <t>2014 Rhode Island District Event - Winner&lt;/p&gt;2015 NE District - Reading Event - Entrepreneurship Award sponsored by Kleiner Perkins Caufield and Byers&lt;/p&gt;2015 NE District - Rhode Island Event - Entrepreneurship Award sponsored by Kleiner Perkins Caufield and Byers&lt;/p&gt;</t>
  </si>
  <si>
    <t xml:space="preserve"> St. Charles Secondary</t>
  </si>
  <si>
    <t>St. Charles, Minnesota, USA</t>
  </si>
  <si>
    <t>i to the Fourth Robotics</t>
  </si>
  <si>
    <t>Neighborhood Group/Neighborhood Group</t>
  </si>
  <si>
    <t>FULLERTON, California, USA</t>
  </si>
  <si>
    <t>Pinewood School</t>
  </si>
  <si>
    <t>Los Altos Hills, California, USA</t>
  </si>
  <si>
    <t xml:space="preserve">CCS CTE/ISA-AF/Baldor Electric Company/Cleveland Community College </t>
  </si>
  <si>
    <t>Shelby, North Carolina, USA</t>
  </si>
  <si>
    <t xml:space="preserve">Michigan Engineering Zone (MEZ) / Ford Motor Company / Freescale / Google / Toyota / BASF / McNaughton-McKay Electric Company / DADARA / The Berg Family </t>
  </si>
  <si>
    <t xml:space="preserve"> DETROIT INSTITUTE OF TECHNOLOGY AT CODY</t>
  </si>
  <si>
    <t>2015 FIM District - Southfield Event - District Event Winner&lt;/p&gt;</t>
  </si>
  <si>
    <t xml:space="preserve">Dixie Hollins HS STEM Club / The Gomes Family / NASA Grant / Chipolte Resturants / TutorWorks / GivingTuesday Grant Award-US First / Society of Women Engineers (SWE) </t>
  </si>
  <si>
    <t xml:space="preserve"> Dixie M. Hollins High School</t>
  </si>
  <si>
    <t>St Petersburg, Florida, USA</t>
  </si>
  <si>
    <t>EDW Robotics</t>
  </si>
  <si>
    <t>E.D. White Catholic High School</t>
  </si>
  <si>
    <t>Thibodaux, LA, USA</t>
  </si>
  <si>
    <t>TecMilenio Morelia</t>
  </si>
  <si>
    <t xml:space="preserve">Boeing / Harbor Freight / Calmac Mfg. Corp / jcpenney </t>
  </si>
  <si>
    <t>2014 PNW FIRST Robotics Auburn Mountainview District Event - Finalist&lt;/p&gt;</t>
  </si>
  <si>
    <t xml:space="preserve">Con Edison/Pershing Square </t>
  </si>
  <si>
    <t xml:space="preserve">The University of Sydney/Australian Centre for Field Robotics/Symantec Corporation/Warren Smith &amp; Partners/Ekard Concepts/Jaycar Electronics/Rio Tinto Centre for Mine Automation </t>
  </si>
  <si>
    <t xml:space="preserve"> The University of Sydney</t>
  </si>
  <si>
    <t xml:space="preserve">Grupo Salinas/ITALIKA </t>
  </si>
  <si>
    <t xml:space="preserve"> PLANTEL AZTECA</t>
  </si>
  <si>
    <t>2014 Mexico City Regional  - Quality Award sponsored by Motorola&lt;/p&gt;</t>
  </si>
  <si>
    <t xml:space="preserve">Ford Motor Company/Autodesk, Inc./BlueWater Technologies/Magna International Inc./The University of Michigan-Flint/BWI Group/Bob Maxey Ford of Howell, Inc./Essentials Salon &amp; Spa/J.J. Jinkleheimer &amp; Co./First National Bank/Three-D Sales, Inc./80-20 Inc./American Speedy Printing Centers/Jimmy John's of Howell/Stitch in Time/Our Blessings Consignment Emporium/Allegra Printing Marketing &amp; Mail/Ken Root Sales Force, Inc./Rousseaux's Excavating Inc./Signs By Tomorrow Signs &amp; Graphics/Signs Now Design Service Solutions/Insty-Prints Business Printing Services </t>
  </si>
  <si>
    <t>Howell, Michigan, USA</t>
  </si>
  <si>
    <t>2014 Lansing FIRST Robotics District Competition - Team Spirit Award sponsored by Chrysler&lt;/p&gt;2015 FIM District - Lansing Event - Excellence in Engineering Award sponsored by Delphi&lt;/p&gt;</t>
  </si>
  <si>
    <t>St. Marcellinus SS</t>
  </si>
  <si>
    <t xml:space="preserve">Lake Region Medical/Rockwell Automation/Stratasys &amp; Chanhassen High School </t>
  </si>
  <si>
    <t xml:space="preserve"> Chanhassen High School</t>
  </si>
  <si>
    <t>Chanhassen, Minnesota, USA</t>
  </si>
  <si>
    <t>2014 Minnesota North Star Regional - Regional Winner&lt;/p&gt;2015 Minnesota North Star Regional - Innovation in Control Award sponsored by Rockwell Automation&lt;/p&gt;</t>
  </si>
  <si>
    <t xml:space="preserve">Chrysler Foundation/Cargill Corporation/Ford Motor Company/Franks Pharmacy/Advanced Care Pharmacy/Society of Women Engineers/Team 1718 Fighting Pi /Moran Cheverolet/Dan &amp; Linda Voorhis </t>
  </si>
  <si>
    <t>Marine City, Michigan, USA</t>
  </si>
  <si>
    <t>2014 Center Line FIRST Robotics District Competition - Winner&lt;/p&gt;2015 FIM District - Center Line Event - Entrepreneurship Award sponsored by Kleiner Perkins Caufield and Byers&lt;/p&gt;2015 FIRST in Michigan District Championship - FIRST Dean's List Finalist Award&lt;/p&gt;</t>
  </si>
  <si>
    <t xml:space="preserve">Constellation Schools </t>
  </si>
  <si>
    <t xml:space="preserve"> Constellation Schools: Parma Community</t>
  </si>
  <si>
    <t>Parma, Ohio, USA</t>
  </si>
  <si>
    <t>Robo Spartains</t>
  </si>
  <si>
    <t>Connersville Sr High School</t>
  </si>
  <si>
    <t>Connersville, Indiana, USA</t>
  </si>
  <si>
    <t>Borrebots CSN</t>
  </si>
  <si>
    <t>ITESM Campus Sonora Norte</t>
  </si>
  <si>
    <t>Hermosillo, Sonora, Mexico</t>
  </si>
  <si>
    <t xml:space="preserve">Telus Canada/Carleton University/Mitel/IEEE Canada/Organization Metrics/General Bearing/Loucon Metal </t>
  </si>
  <si>
    <t xml:space="preserve"> Longfileds-Davidson Heights Secondary School</t>
  </si>
  <si>
    <t>Ravee</t>
  </si>
  <si>
    <t xml:space="preserve"> Nir Haemek</t>
  </si>
  <si>
    <t>Afula, HaZafon (Northern), Israel</t>
  </si>
  <si>
    <t>2014 Israel Regional - FIRST Dean's List Finalist&lt;/p&gt;</t>
  </si>
  <si>
    <t>Clovis High School</t>
  </si>
  <si>
    <t>Nicolet FEAR</t>
  </si>
  <si>
    <t xml:space="preserve">GE Volunteers of GE Healthcare / Nicolet High School Foundation </t>
  </si>
  <si>
    <t xml:space="preserve"> Nicolet High</t>
  </si>
  <si>
    <t>Glendale, Wisconsin, USA</t>
  </si>
  <si>
    <t>2014 Wisconsin Regional - FIRST Dean's List Finalist&lt;/p&gt;2015 Northern Lights Regional - Industrial Safety Award sponsored by Underwriters Laboratories&lt;/p&gt;2015 Northern Lights Regional - Regional Finalists&lt;/p&gt;</t>
  </si>
  <si>
    <t xml:space="preserve">Society of Women Engineers/WMS Gaming/American Society of Mechanical Engineers </t>
  </si>
  <si>
    <t xml:space="preserve"> Northside College Preparatory Hs</t>
  </si>
  <si>
    <t>Ace of Spanners</t>
  </si>
  <si>
    <t xml:space="preserve">Curtin University </t>
  </si>
  <si>
    <t xml:space="preserve"> Curtin University</t>
  </si>
  <si>
    <t>Bentley, Western Australia, Australia</t>
  </si>
  <si>
    <t>Yigal-Alon</t>
  </si>
  <si>
    <t>Yigal Alon</t>
  </si>
  <si>
    <t>Rishon Le-Zion, TA, Israel</t>
  </si>
  <si>
    <t>Washington High School</t>
  </si>
  <si>
    <t xml:space="preserve">NASA/International Union of Operating Engineers, Local #12 </t>
  </si>
  <si>
    <t xml:space="preserve">Robotics Institute of Maine / 2014 FRC Hardship Grant </t>
  </si>
  <si>
    <t>shaab, Haifa, Israel</t>
  </si>
  <si>
    <t xml:space="preserve">NASA/Qualcom </t>
  </si>
  <si>
    <t xml:space="preserve"> East Chapel Hill High</t>
  </si>
  <si>
    <t>Cyber Dragons</t>
  </si>
  <si>
    <t xml:space="preserve">APR </t>
  </si>
  <si>
    <t>Hyde Park, Massachusetts, USA</t>
  </si>
  <si>
    <t xml:space="preserve">Texas Workforce Commission/Society of Woman Engineering </t>
  </si>
  <si>
    <t xml:space="preserve"> KELTON SCHOOL</t>
  </si>
  <si>
    <t>Wheeler, Texas, USA</t>
  </si>
  <si>
    <t>Lazbuddie Robotics sponsored by Society of Women Engineers</t>
  </si>
  <si>
    <t xml:space="preserve">Texas Workforce Commission, Society of Women Engineers &amp; Lazbuddie School </t>
  </si>
  <si>
    <t xml:space="preserve"> Lazbuddie School</t>
  </si>
  <si>
    <t>Lazbuddie, Texas, USA</t>
  </si>
  <si>
    <t>2015 Hub City Regional - Regional Winners&lt;/p&gt;</t>
  </si>
  <si>
    <t xml:space="preserve">Comfort Engineering </t>
  </si>
  <si>
    <t xml:space="preserve"> Northwest Career and Technical Academy</t>
  </si>
  <si>
    <t>Mechahawk</t>
  </si>
  <si>
    <t xml:space="preserve">Macquarie University </t>
  </si>
  <si>
    <t xml:space="preserve"> Blacktown Boys High School</t>
  </si>
  <si>
    <t>Blacktown, New South Wales, Australia</t>
  </si>
  <si>
    <t xml:space="preserve"> Blacktown Girls High School</t>
  </si>
  <si>
    <t>2015 Australia Regional - Imagery Award in honor of Jack Kamen&lt;/p&gt;</t>
  </si>
  <si>
    <t>The Superbots</t>
  </si>
  <si>
    <t xml:space="preserve"> Western Area CTC</t>
  </si>
  <si>
    <t xml:space="preserve">Rockwell Automation / GE Volunteers of GE Healthcare </t>
  </si>
  <si>
    <t xml:space="preserve"> Port Washington High</t>
  </si>
  <si>
    <t>Port Washington, Wisconsin, USA</t>
  </si>
  <si>
    <t>SOPHIE B. WRIGHT INST.OF ACADEMIC EXCELLENCE</t>
  </si>
  <si>
    <t>St. Peter Catholic High School</t>
  </si>
  <si>
    <t>Orleans, ON, Canada</t>
  </si>
  <si>
    <t>Jag Squad</t>
  </si>
  <si>
    <t xml:space="preserve">YCDSB </t>
  </si>
  <si>
    <t xml:space="preserve"> Jean Vanier Catholic High School</t>
  </si>
  <si>
    <t xml:space="preserve"> St. Francis Xavier S.S.</t>
  </si>
  <si>
    <t xml:space="preserve">Moore Fan Company </t>
  </si>
  <si>
    <t xml:space="preserve"> Marceline High</t>
  </si>
  <si>
    <t>Marceline, Missouri, USA</t>
  </si>
  <si>
    <t xml:space="preserve">Ford Motor Company/The State Group/R&amp;E Automated Systems/Michigan Department of Education/ABM Building Solutions </t>
  </si>
  <si>
    <t xml:space="preserve"> International  Academy of Macomb</t>
  </si>
  <si>
    <t>2014 Troy FIRST Robotics District Competition - Entrepreneurship Award sponsored by Kleiner Perkins Caufield and Byers&lt;/p&gt;2015 FIM District - Bedford Event - Gracious Professionalism Award sponsored by Johnson &amp; Johnson&lt;/p&gt;</t>
  </si>
  <si>
    <t>Majestic Eagles</t>
  </si>
  <si>
    <t xml:space="preserve">Utica Community Schools/General Motors </t>
  </si>
  <si>
    <t>Crosby Robotics Team</t>
  </si>
  <si>
    <t xml:space="preserve">UTC / Sikorsky Aircraft / jcpenney </t>
  </si>
  <si>
    <t xml:space="preserve"> Crosby High School</t>
  </si>
  <si>
    <t>NOT PAY FOR THIS TEAM</t>
  </si>
  <si>
    <t>shen zhen da da le le</t>
  </si>
  <si>
    <t>Shen zhen, 44, China</t>
  </si>
  <si>
    <t>Team 4814 WE FIRST Incubator</t>
  </si>
  <si>
    <t xml:space="preserve">Western University </t>
  </si>
  <si>
    <t xml:space="preserve"> WE FIRST Incubator</t>
  </si>
  <si>
    <t>Tote-oro-bo</t>
  </si>
  <si>
    <t>2014 Windsor Essex Great Lakes Regional - Gracious Professionalism Award sponsored by Johnson &amp; Johnson&lt;/p&gt;</t>
  </si>
  <si>
    <t>ELECTROPANTHERS</t>
  </si>
  <si>
    <t xml:space="preserve">ABRAMS FOUNDATION/FORD MOTOR COMPANY/TEAM 217 THUNDER CHICKENS/THYSSEN KRUPP MATERIALS NA </t>
  </si>
  <si>
    <t>Center Line, Michigan, USA</t>
  </si>
  <si>
    <t>2015 FIM District - Center Line Event - District Event Winner&lt;/p&gt;</t>
  </si>
  <si>
    <t>Girl Scouts-NC Coastal Pines</t>
  </si>
  <si>
    <t xml:space="preserve">Pratt &amp; Whitney/Autodesk    </t>
  </si>
  <si>
    <t xml:space="preserve"> Singapore American School</t>
  </si>
  <si>
    <t>Singapore, Central Singapore, Singapore</t>
  </si>
  <si>
    <t>Orchid IV</t>
  </si>
  <si>
    <t>The Herd</t>
  </si>
  <si>
    <t xml:space="preserve">John Deere/Microsoft/Weisgram/North Dakota Space Grant Consortium/Scheels/Otter Tail Power/ND CTE Dept/Packer Backers/Molex/Diamond J Customs/JDP Automation/PTC/Butler/Cook Endodontics/Brenco Cleaning Equimpent/Midwest Coating Inc/BTD Custom Metal Work/Bell State Bank and Trust/Houston Engineering/SAE North Central Section/Ostroms Ace Hardware/Ostroms Ace Hardware/Fargo 3D Printing/Gadget Garage/AIC Maintenance/Trail King Industries/Sanford Health/FM Engineers Club/Agassiz Chemical &amp; Equipment/McNeilus Steel/FM Home and Patio/High Point Networks/Fargo Automation </t>
  </si>
  <si>
    <t xml:space="preserve"> West Fargo High School</t>
  </si>
  <si>
    <t>West Fargo, North Dakota, USA</t>
  </si>
  <si>
    <t>2014 Lake Superior Regional - FIRST Dean's List Finalist&lt;/p&gt;2015 Lake Superior Regional - Regional Winners&lt;/p&gt;2015 Lake Superior Regional - Imagery Award in honor of Jack Kamen&lt;/p&gt;2015 Wisconsin Regional - Industrial Design Award sponsored by General Motors&lt;/p&gt;</t>
  </si>
  <si>
    <t xml:space="preserve">Michael Engineering, Ltd./American Mitsuba/Mears/Isabella Bank/The UPS Store/Miller Shoes/Living Books Curriculum/Pleasant Graphics/Bills Custom Fab/Stanton Construction/Typesetting Plus/Mid Michigan Community Action Agency/Optimists International/Roy and Lavonne Balcom/Manitowoc - Delfield &amp; Gratiot Isabella RESD  </t>
  </si>
  <si>
    <t xml:space="preserve"> Gratiot Isabella RESD</t>
  </si>
  <si>
    <t>Mt. Pleasant, Michigan, USA</t>
  </si>
  <si>
    <t>2014 Kettering University FIRST Robotics District Competition - Industrial Design Award sponsored by General Motors&lt;/p&gt;2014 Great Lakes Bay Region FIRST Robotics District Competition - Winner&lt;/p&gt;2014 Great Lakes Bay Region FIRST Robotics District Competition - Creativity Award sponsored by Xerox&lt;/p&gt;2015 FIM District - Great Lakes Bay Region Event - Judges' Award&lt;/p&gt;2015 FIM District - Waterford Event - Excellence in Engineering Award sponsored by Delphi&lt;/p&gt;</t>
  </si>
  <si>
    <t>Team Vulcan</t>
  </si>
  <si>
    <t xml:space="preserve">Leidos/Bezos Family Foundation </t>
  </si>
  <si>
    <t xml:space="preserve"> E L  Haynes Pcs Kansas Avenue Campus</t>
  </si>
  <si>
    <t>Bemidji LumberBots</t>
  </si>
  <si>
    <t>Bemidji High School</t>
  </si>
  <si>
    <t xml:space="preserve">HTC &amp; LORIS HIGH </t>
  </si>
  <si>
    <t xml:space="preserve"> LORIS HIGH</t>
  </si>
  <si>
    <t>Loris, South Carolina, USA</t>
  </si>
  <si>
    <t xml:space="preserve">AndyMark/Cal-Comp/Cass County Community Foundation/City of Logansport/SmallParts Inc./Myers Spring/Co-Tronics </t>
  </si>
  <si>
    <t xml:space="preserve"> Logansport Comm High Sch</t>
  </si>
  <si>
    <t>Logansport, Indiana, USA</t>
  </si>
  <si>
    <t>Pythagoras</t>
  </si>
  <si>
    <t>The Coltenoids</t>
  </si>
  <si>
    <t xml:space="preserve">Toycen Industries </t>
  </si>
  <si>
    <t xml:space="preserve"> Ashbury College</t>
  </si>
  <si>
    <t>Deceptibots</t>
  </si>
  <si>
    <t xml:space="preserve"> Harper Woods High School</t>
  </si>
  <si>
    <t>Negaunee, Michigan, USA</t>
  </si>
  <si>
    <t xml:space="preserve">United Therapeutics Corporation / Swift Creek Robotics </t>
  </si>
  <si>
    <t xml:space="preserve"> William G Enloe High</t>
  </si>
  <si>
    <t>2015 North Carolina Regional - Team Spirit Award sponsored by Chrysler&lt;/p&gt;</t>
  </si>
  <si>
    <t xml:space="preserve">United Therapeutics / Gene Haas Foundation / Stephen Hartzell / Armacell / Microwave Enterprises / Public School Foundation </t>
  </si>
  <si>
    <t xml:space="preserve"> Chapel Hill High</t>
  </si>
  <si>
    <t>ROBOT  2E</t>
  </si>
  <si>
    <t xml:space="preserve">UnitedTechnologies Corporation (UTC) </t>
  </si>
  <si>
    <t xml:space="preserve"> Shenzhen No2 Experimental School</t>
  </si>
  <si>
    <t>FIRST PARTICIPATE</t>
  </si>
  <si>
    <t xml:space="preserve">UnitedTechnologies Corporation (UTC) / DaDaLeLe &amp; Longgang specialized secondary schools </t>
  </si>
  <si>
    <t xml:space="preserve"> Shenzhen LongCheng High School</t>
  </si>
  <si>
    <t xml:space="preserve">Disney / LEIDOS / FIRST Robotics </t>
  </si>
  <si>
    <t>Detroi, MI, USA</t>
  </si>
  <si>
    <t xml:space="preserve">Manistique Elks Club #632/YETI Key Club/Carmeuse Lime and Stone/Manistique Rotary Club/Schoolcraft Memorial Hospital </t>
  </si>
  <si>
    <t xml:space="preserve"> Manistique Middle and High School</t>
  </si>
  <si>
    <t>Manistique, Michigan, USA</t>
  </si>
  <si>
    <t>SpiderDawg</t>
  </si>
  <si>
    <t>2015 FIM District - Standish Event - Judges' Award&lt;/p&gt;</t>
  </si>
  <si>
    <t>Zai</t>
  </si>
  <si>
    <t>Ense├▒anza e Investigaci├│n Superior, A. C.</t>
  </si>
  <si>
    <t>Chihuahua, CHH, Mexico</t>
  </si>
  <si>
    <t xml:space="preserve">GM Foundation Grant/Bosch Corp. </t>
  </si>
  <si>
    <t>Hematites</t>
  </si>
  <si>
    <t xml:space="preserve">Fox Motors of Negaunee / Cliffs / Castaing Family Foundation / jcpenney </t>
  </si>
  <si>
    <t xml:space="preserve"> Ishpeming High School</t>
  </si>
  <si>
    <t>The Panthers</t>
  </si>
  <si>
    <t>Redford Union High School</t>
  </si>
  <si>
    <t xml:space="preserve">Dataforth / Freeport McMoRan Inc / Tucson Unified School District / Lazy Ark Ranch / Career Technical Ed / UPS store 0329 / Industrial Tool and Die </t>
  </si>
  <si>
    <t xml:space="preserve"> Palo Verde High Magnet School</t>
  </si>
  <si>
    <t>Titan Missle</t>
  </si>
  <si>
    <t>2015 Arizona West Regional - Regional Engineering Inspiration Award&lt;/p&gt;</t>
  </si>
  <si>
    <t>Botrregos</t>
  </si>
  <si>
    <t xml:space="preserve">Honeywell Aerospace / Arvixe, LLC / American Industries </t>
  </si>
  <si>
    <t xml:space="preserve"> Prepatec Campus Chihuahua</t>
  </si>
  <si>
    <t>Chihuahua, Chihuahua, Mexico</t>
  </si>
  <si>
    <t>2014 Lone Star Regional - Imagery Award in honor of Jack Kamen&lt;/p&gt;2015 Hub City Regional - Entrepreneurship Award sponsored by Kleiner Perkins Caufield and Byers&lt;/p&gt;</t>
  </si>
  <si>
    <t>Mystery Science Robotics</t>
  </si>
  <si>
    <t xml:space="preserve"> Gentry</t>
  </si>
  <si>
    <t>Gentry, AR, USA</t>
  </si>
  <si>
    <t>The Eagles</t>
  </si>
  <si>
    <t>Oakridge High School</t>
  </si>
  <si>
    <t xml:space="preserve">Moline Machines/GPM/Saturn Systems </t>
  </si>
  <si>
    <t xml:space="preserve">21st Century Charter School </t>
  </si>
  <si>
    <t xml:space="preserve"> 21St Century Charter Sch of Gary</t>
  </si>
  <si>
    <t>Gary, Indiana, USA</t>
  </si>
  <si>
    <t>Tech-No-Logic Trojans</t>
  </si>
  <si>
    <t>Green Sea Floyds High</t>
  </si>
  <si>
    <t>Green Sea, South Carolina, USA</t>
  </si>
  <si>
    <t>Black Knights</t>
  </si>
  <si>
    <t xml:space="preserve"> School Liaison Office</t>
  </si>
  <si>
    <t>Jacksonville , AR, USA</t>
  </si>
  <si>
    <t xml:space="preserve">Arkansas FIRST / Best Buy / The Innovation Hub / Rock City Robots / Trique Manufacturing / HAAS / ArkansasPerfectHome.com </t>
  </si>
  <si>
    <t>2015 Arkansas Rock City Regional - FIRST Dean's List Finalist Award&lt;/p&gt;</t>
  </si>
  <si>
    <t>Mr. Parks' Robotics</t>
  </si>
  <si>
    <t xml:space="preserve"> Gordon Parks High School Alternative Learning Center</t>
  </si>
  <si>
    <t xml:space="preserve">The Chrysler Foundation/Ford Motor Company/Michigan Engineering Zone/Google/Toyota/McNaughton-McKay Company/The Berg Family/DADARA </t>
  </si>
  <si>
    <t xml:space="preserve"> Southeastern High School</t>
  </si>
  <si>
    <t xml:space="preserve">Shallowater Boys </t>
  </si>
  <si>
    <t>Shallowater, Texas, USA</t>
  </si>
  <si>
    <t xml:space="preserve">GM Foundation/United Way/University of Michigan Engineering Zone (MEZ)/Google/Ford Motor Company/Toyota/McNaughton-McKay Electric Company/The Berg Family/DADARA </t>
  </si>
  <si>
    <t xml:space="preserve"> Ford High School</t>
  </si>
  <si>
    <t xml:space="preserve">South Haven Public Schools/Woodhams Ford Lincoln/South Haven Kiwanis/Application Engineering/Trelleborg Virbacoustics/Wise Family/Edward Jones South Haven/South Haven Rotary/Filbrandt Funeral Home/Joe and Kathy DeGrandchamp Family/Hardt Insurance/Pet Vet Family Pet Care Center/Spencer Manufacturing/System Components/Compton Land Improvement Inc/South Haven Family Dentistry DDS/Fastenal South Haven/Meijer South Haven/Verne Ticknor Dentistry/Fifth Third Bank South Haven/John's Stereo Radio Shack </t>
  </si>
  <si>
    <t>South Haven, Michigan, USA</t>
  </si>
  <si>
    <t xml:space="preserve">The Brearley School </t>
  </si>
  <si>
    <t xml:space="preserve"> THE CHAPIN SCHOOL LTD</t>
  </si>
  <si>
    <t>Jets</t>
  </si>
  <si>
    <t>North Central Area High School</t>
  </si>
  <si>
    <t>Powers, MI, USA</t>
  </si>
  <si>
    <t>New Home ISD</t>
  </si>
  <si>
    <t>New Home, TX, USA</t>
  </si>
  <si>
    <t xml:space="preserve">McNeilus Steel, Inc. / The University of Minnesota College of Science and Engineering / Best Buy Company </t>
  </si>
  <si>
    <t>Byron, Minnesota, USA</t>
  </si>
  <si>
    <t>Magic Island Robotics</t>
  </si>
  <si>
    <t xml:space="preserve">Fors / IFSC &amp; AIDTEC SC </t>
  </si>
  <si>
    <t xml:space="preserve"> Florianopolis Public School District</t>
  </si>
  <si>
    <t>Florianopolis, SC, Brazil</t>
  </si>
  <si>
    <t xml:space="preserve">University of South Carolina College of Engineering and Computing / BOSCH / Bosch Rexroth Corporation / Intel / Fluor Corporation </t>
  </si>
  <si>
    <t>Sandstorm II</t>
  </si>
  <si>
    <t>2014 Orlando Regional - Regional Winner&lt;/p&gt;</t>
  </si>
  <si>
    <t xml:space="preserve">2014 FRC Rookie Grant </t>
  </si>
  <si>
    <t xml:space="preserve"> Robert Bateman High School</t>
  </si>
  <si>
    <t xml:space="preserve">Brave Control Solutions/The Chrysler Foundation/Tregaskiss/St. Clair College/Radix/BASF/FCF Custom Fab/Center for Smart Community Innovation/Dr. Mohammed Moussa/Choci's Pizza/Hamoudi's Shawarma/Hi! Neighbor/Sandra Chappus - Realtor </t>
  </si>
  <si>
    <t xml:space="preserve"> Vincent Massey Secondary School</t>
  </si>
  <si>
    <t>2015 Windsor Essex Great Lakes Regional - Regional Winners&lt;/p&gt;</t>
  </si>
  <si>
    <t xml:space="preserve">2014 FRC Rookie Grant/Qualcomm/Google/GrabCAD/Dassault Systems/Brin-Wojcicki Foundation/NVIDIA/Steve and Grace Voorhis </t>
  </si>
  <si>
    <t xml:space="preserve"> the Nueva School</t>
  </si>
  <si>
    <t>Hillsborough, California, USA</t>
  </si>
  <si>
    <t>2014 Silicon Valley Regional  - Entrepreneurship Award sponsored by Kleiner Perkins Caufield and Byers&lt;/p&gt;2015 Sacramento Regional - FIRST Dean's List Finalist Award&lt;/p&gt;</t>
  </si>
  <si>
    <t xml:space="preserve">Boston Scientific/NASA/Ayer Shirley Education Foundation/Consigli Construction/Dore &amp; Whittier/Symmes Maini &amp; McKee Associates, Inc/BAE Systems/SolidWorks/Lucia's Tavola </t>
  </si>
  <si>
    <t xml:space="preserve"> AYER SHIRLEY REGIONAL HIGH SCHOOL</t>
  </si>
  <si>
    <t>Ayer, Massachusetts, USA</t>
  </si>
  <si>
    <t>2014 WPI District Event - Rookie All Star Award&lt;/p&gt;2014 New England FRC Region Championship - Rookie All Star Award&lt;/p&gt;2015 NE District - Reading Event - District Chairman's Award&lt;/p&gt;</t>
  </si>
  <si>
    <t xml:space="preserve">Robotics Institute of Maine/Maine Army National Guard </t>
  </si>
  <si>
    <t>Waterville, Maine, USA</t>
  </si>
  <si>
    <t>The Trash of Khan</t>
  </si>
  <si>
    <t>2014 WPI District Event - Rookie Inspiration Award&lt;/p&gt;2014 Pine Tree District Event - Rookie Inspiration Award&lt;/p&gt;</t>
  </si>
  <si>
    <t>Thunderstamps</t>
  </si>
  <si>
    <t>Duxbury High</t>
  </si>
  <si>
    <t>Duxbury, Massachusetts, USA</t>
  </si>
  <si>
    <t>2014 Northeastern University District Event - Rookie All Star Award&lt;/p&gt;2014 Northeastern University District Event - Highest Rookie Seed Award&lt;/p&gt;2014 New England FRC Region Championship - Highest Rookie Seed Award&lt;/p&gt;2014 Rhode Island District Event - Rookie Inspiration Award&lt;/p&gt;2015 NE District - UMass - Dartmouth Event - District Event Winner&lt;/p&gt;</t>
  </si>
  <si>
    <t xml:space="preserve">NASA/MRSI Systems/PTC/Textron Systems/Raytheon </t>
  </si>
  <si>
    <t>Billerica, Massachusetts, USA</t>
  </si>
  <si>
    <t>2014 WPI District Event - Highest Rookie Seed Award&lt;/p&gt;2014 New England FRC Region Championship - Rookie Inspiration Award&lt;/p&gt;2014 Granite State District Event - Rookie All Star Award&lt;/p&gt;2014 Granite State District Event - Highest Rookie Seed Award&lt;/p&gt;2014 Granite State District Event - Industrial Safety Award sponsored by Underwriters Laboratories&lt;/p&gt;2015 NE District - Northeastern University Event - Gracious Professionalism Award sponsored by Johnson &amp; Johnson&lt;/p&gt;2015 NE FIRST District Championship presented by United Technologies - Team Spirit Award sponsored by Chrysler&lt;/p&gt;</t>
  </si>
  <si>
    <t>East Cobb Robotics</t>
  </si>
  <si>
    <t>GE Volunteers/Neighborhood Group/UTC Automated Logic/Lockheed Martin/Branch Properties/Best Buy/PTC/Cobb EMC/Honeywell Safety/Kroger</t>
  </si>
  <si>
    <t>King Tote</t>
  </si>
  <si>
    <t>2014 Peachtree Regional - Gracious Professionalism Award sponsored by Johnson &amp; Johnson&lt;/p&gt;</t>
  </si>
  <si>
    <t xml:space="preserve">King's Schools/Electroimpact/Ward Phillips/GM Nameplate/SuperGraphics/Romac Industries/Lodestar Marketing Group/Microsoft/Reign Sportsmanagers.com/Tecplot/Taco Time </t>
  </si>
  <si>
    <t xml:space="preserve"> King's Schools</t>
  </si>
  <si>
    <t>2014 Archimedes Division - Highest Rookie Seed Award&lt;/p&gt;2014 Autodesk PNW FRC Championship - Rookie All Star Award&lt;/p&gt;2014 Autodesk PNW FRC Championship - Highest Rookie Seed Award&lt;/p&gt;2014 PNW FIRST Robotics Auburn District Event - Highest Rookie Seed Award&lt;/p&gt;2014 PNW FIRST Robotics Auburn District Event - Rookie Inspiration Award&lt;/p&gt;2014 PNW FIRST Robotics Shorewood District Event - Rookie All Star Award&lt;/p&gt;2014 PNW FIRST Robotics Shorewood District Event - Highest Rookie Seed Award&lt;/p&gt;2014 PNW FIRST Robotics Glacier Peak District Event - Winner&lt;/p&gt;2014 PNW FIRST Robotics Glacier Peak District Event - Highest Rookie Seed Award&lt;/p&gt;2014 PNW FIRST Robotics Glacier Peak District Event - Engineering Inspiration&lt;/p&gt;2015 Pacific Northwest District Championship - Judges' Award&lt;/p&gt;2015 PNW District - Auburn Mountainview Event - Excellence in Engineering Award sponsored by Delphi&lt;/p&gt;2015 PNW District - Mount Vernon Event - District Event Finalist&lt;/p&gt;2015 PNW District - Mount Vernon Event - Imagery Award in honor of Jack Kamen&lt;/p&gt;2015 PNW District - Shorewood Event - District Chairman's Award&lt;/p&gt;</t>
  </si>
  <si>
    <t xml:space="preserve">The Boeing Company / Pryme Radio Products </t>
  </si>
  <si>
    <t xml:space="preserve"> Fairmont Preparatory Academy</t>
  </si>
  <si>
    <t>Balto</t>
  </si>
  <si>
    <t xml:space="preserve">Ontario Sheet Metal Workers and Roofers Conference/Sheet Metal Workers International Association Local Union No. 30 and Toronto Sheet Metal Contractors Association/TDSB </t>
  </si>
  <si>
    <t xml:space="preserve"> Victoria Park CI</t>
  </si>
  <si>
    <t>2014 North Bay Regional - Regional Winner&lt;/p&gt;2014 North Bay Regional - Rookie Inspiration Award&lt;/p&gt;2014 Greater Toronto West Regional - Rookie All Star Award&lt;/p&gt;2014 Greater Toronto West Regional - Imagery Award in honor of Jack Kamen&lt;/p&gt;2015 Greater Toronto Central Regional - Team Spirit Award sponsored by Chrysler&lt;/p&gt;2015 Greater Toronto Central Regional - FIRST Dean's List Finalist Award&lt;/p&gt;</t>
  </si>
  <si>
    <t xml:space="preserve">Boeing/Bainbridge School Foundation/Bainbridge Island School District </t>
  </si>
  <si>
    <t xml:space="preserve"> Bainbridge High School</t>
  </si>
  <si>
    <t>Bainbridge Island, Washington, USA</t>
  </si>
  <si>
    <t>GAEA</t>
  </si>
  <si>
    <t>2014 Autodesk PNW FRC Championship - Rookie Inspiration Award&lt;/p&gt;2014 PNW FIRST Robotics Shorewood District Event - Winner&lt;/p&gt;2014 PNW FIRST Robotics Shorewood District Event - Rookie Inspiration Award&lt;/p&gt;2014 PNW FIRST Robotics Glacier Peak District Event - Rookie All Star Award&lt;/p&gt;2015 PNW District - Shorewood Event - District Event Finalist&lt;/p&gt;2015 PNW District - Glacier Peak Event - District Engineering Inspiration Award&lt;/p&gt;</t>
  </si>
  <si>
    <t>H.V.L Robotics</t>
  </si>
  <si>
    <t xml:space="preserve">AIDTEC / 28 CRE </t>
  </si>
  <si>
    <t xml:space="preserve"> E.E.E.M Heitor Villa Lobos</t>
  </si>
  <si>
    <t xml:space="preserve">Sytematix Inc. </t>
  </si>
  <si>
    <t xml:space="preserve"> Elmira District Secondary School</t>
  </si>
  <si>
    <t>Elmira, Ontario, Canada</t>
  </si>
  <si>
    <t>2014 Galileo Division - Rookie All Star Award&lt;/p&gt;2014 Waterloo Regional  - Rookie All Star Award&lt;/p&gt;2014 Waterloo Regional  - Highest Rookie Seed Award&lt;/p&gt;2014 Windsor Essex Great Lakes Regional - Rookie Inspiration Award&lt;/p&gt;2015 North Bay Regional - Regional Finalists&lt;/p&gt;2015 Waterloo Regional - Gracious Professionalism Award sponsored by Johnson &amp; Johnson&lt;/p&gt;</t>
  </si>
  <si>
    <t xml:space="preserve">Northwest Maritime Center/OSPI/Murdock Charitable Trust/Bezos Family Foundation/Atlas Technologies/Solidworks </t>
  </si>
  <si>
    <t>Port Townsend, Washington, USA</t>
  </si>
  <si>
    <t>2014 PNW FIRST Robotics Mt. Vernon District Event - Rookie All Star Award&lt;/p&gt;2014 PNW FIRST Robotics Mt. Vernon District Event - Highest Rookie Seed Award&lt;/p&gt;2014 PNW FIRST Robotics Glacier Peak District Event - Rookie Inspiration Award&lt;/p&gt;2015 PNW District - West Valley Event - Excellence in Engineering Award sponsored by Delphi&lt;/p&gt;</t>
  </si>
  <si>
    <t xml:space="preserve">National Defense Education Program/Qualcomm/Menard Foundation </t>
  </si>
  <si>
    <t xml:space="preserve"> Liberty Charter</t>
  </si>
  <si>
    <t>Lemon Grove, California, USA</t>
  </si>
  <si>
    <t>Belle River Automatons</t>
  </si>
  <si>
    <t xml:space="preserve">Valiant Machine and Tool </t>
  </si>
  <si>
    <t xml:space="preserve"> Belle River District High School </t>
  </si>
  <si>
    <t xml:space="preserve">Fiat Chrysler Autamotive Group </t>
  </si>
  <si>
    <t xml:space="preserve"> Harrow District High School </t>
  </si>
  <si>
    <t>Harrow, Ontario, Canada</t>
  </si>
  <si>
    <t xml:space="preserve">Chrysler of Canada </t>
  </si>
  <si>
    <t xml:space="preserve"> Walkerville Collegiate</t>
  </si>
  <si>
    <t>LaserBots</t>
  </si>
  <si>
    <t xml:space="preserve">FCA / Argosy Foundation / FIRST Canada / Dr. Anthony Prsa / Forest Glade Optimist Club  </t>
  </si>
  <si>
    <t>LaserBot</t>
  </si>
  <si>
    <t xml:space="preserve">STEM </t>
  </si>
  <si>
    <t xml:space="preserve"> STEM CGLA 1</t>
  </si>
  <si>
    <t>Chattanooga, Tennessee, USA</t>
  </si>
  <si>
    <t>Wolfeboro, New Hampshire, USA</t>
  </si>
  <si>
    <t>2014 Pine Tree District Event - Rookie All Star Award&lt;/p&gt;2014 Pine Tree District Event - Highest Rookie Seed Award&lt;/p&gt;2014 New England FRC Region Championship - Rookie All Star Award&lt;/p&gt;</t>
  </si>
  <si>
    <t xml:space="preserve">Faurecia/Cummins Inc./Geckler Veterinary Hospital/Elwood Staffing &amp; Columbus North High School </t>
  </si>
  <si>
    <t xml:space="preserve"> Columbus East High School</t>
  </si>
  <si>
    <t>Columbus, Indiana, USA</t>
  </si>
  <si>
    <t>2014 Crossroads Regional - Rookie Inspiration Award&lt;/p&gt;</t>
  </si>
  <si>
    <t>MT VERNON HIGH SCHOOL</t>
  </si>
  <si>
    <t>Fortville, IN, USA</t>
  </si>
  <si>
    <t>2014 Boilermaker Regional - Rookie Inspiration Award&lt;/p&gt;</t>
  </si>
  <si>
    <t>Arabian Knights</t>
  </si>
  <si>
    <t>Al Ain, Abu ZÂ¸aby (Abu Dhabi), United Arab Emirates</t>
  </si>
  <si>
    <t>2014 Colorado Regional - Rookie Inspiration Award&lt;/p&gt;</t>
  </si>
  <si>
    <t xml:space="preserve">NASA/BAE Systems/Raytheon </t>
  </si>
  <si>
    <t xml:space="preserve"> WHITTIER REG VOC</t>
  </si>
  <si>
    <t>Haverhill, Massachusetts, USA</t>
  </si>
  <si>
    <t>Electric Mayhem</t>
  </si>
  <si>
    <t xml:space="preserve">NASA/I squared R/Atech-SEH/heather harwood graphics/WSF Industries/3D Systems/Unifrax/Brava Metal Supply/Autodesk </t>
  </si>
  <si>
    <t xml:space="preserve"> Nichols School</t>
  </si>
  <si>
    <t>The Great Gonzo</t>
  </si>
  <si>
    <t>2014 Finger Lakes Regional  - Rookie All Star Award&lt;/p&gt;2014 Buckeye Regional - Rookie All Star Award&lt;/p&gt;2014 Buckeye Regional - Highest Rookie Seed Award&lt;/p&gt;2015 New York Tech Valley Regional - Regional Winners&lt;/p&gt;</t>
  </si>
  <si>
    <t>Edwardsville Technologies</t>
  </si>
  <si>
    <t xml:space="preserve">The Boeing Company / Red Hat / PTC / NDEP / Lewis and Clark Community College </t>
  </si>
  <si>
    <t xml:space="preserve"> Edwardsville Robotics Club</t>
  </si>
  <si>
    <t>Edwardsville, Illinois, USA</t>
  </si>
  <si>
    <t>2014 St. Louis Regional - Highest Rookie Seed Award&lt;/p&gt;2014 St. Louis Regional - Rookie Inspiration Award&lt;/p&gt;2015 St. Louis Regional - Gracious Professionalism Award sponsored by Johnson &amp; Johnson&lt;/p&gt;</t>
  </si>
  <si>
    <t xml:space="preserve">Union Gas/Argosy Foundation/Southpoint Industrial Supply (SIS)/Gillet Sheet Metal/St Clair College of Applied Arts and Technology/Uni-Fab/Bartel Machine/Liquid Capital Midwest Corporation/Insight Advantage /AlphaKor </t>
  </si>
  <si>
    <t xml:space="preserve"> Cardinal Carter Catholic Secondary School</t>
  </si>
  <si>
    <t>Leamington, Ontario, Canada</t>
  </si>
  <si>
    <t>Code Green</t>
  </si>
  <si>
    <t xml:space="preserve">Tinker AFB/Liberty Partners </t>
  </si>
  <si>
    <t>Okmulgee, Oklahoma, USA</t>
  </si>
  <si>
    <t>2014 Oklahoma Regional  - Rookie All Star Award&lt;/p&gt;2014 Oklahoma Regional  - Rookie Inspiration Award&lt;/p&gt;2015 Oklahoma Regional - Gracious Professionalism Award sponsored by Johnson &amp; Johnson&lt;/p&gt;</t>
  </si>
  <si>
    <t>Gear Warriors</t>
  </si>
  <si>
    <t>Uplift Hampton Preparatory</t>
  </si>
  <si>
    <t xml:space="preserve">Bosch/Bosch Rexroth/Society of Women Engineers (SWE) /Northrop Grumman </t>
  </si>
  <si>
    <t xml:space="preserve"> Olympic Community of Schools</t>
  </si>
  <si>
    <t>2014 Palmetto Regional - Regional Winner&lt;/p&gt;2014 Palmetto Regional - Rookie Inspiration Award&lt;/p&gt;2015 Palmetto Regional - FIRST Dean's List Finalist Award&lt;/p&gt;</t>
  </si>
  <si>
    <t>Viral Vortex</t>
  </si>
  <si>
    <t xml:space="preserve">Unconquered Sun Solar Technologies Inc. / Argosy Foundation / Chrysler Canada / King Materials Handling Ltd. / St. Clair College / TVA - Parents Council </t>
  </si>
  <si>
    <t>Tecumseh, Ontario, Canada</t>
  </si>
  <si>
    <t>2014 Windsor Essex Great Lakes Regional - Highest Rookie Seed Award&lt;/p&gt;</t>
  </si>
  <si>
    <t>Santa Cruz Robotics</t>
  </si>
  <si>
    <t xml:space="preserve">AIDTEC / Universidade de Santa Cruz do Sul UNISC </t>
  </si>
  <si>
    <t xml:space="preserve"> Santa Cruz do Sul School District</t>
  </si>
  <si>
    <t>Santa Cruz do Sul, RS, Brazil</t>
  </si>
  <si>
    <t xml:space="preserve">St. Clair College / Argosy Grant / College Boreal / Max Die Group </t>
  </si>
  <si>
    <t xml:space="preserve"> Ecole secondaire Michel-Gratton</t>
  </si>
  <si>
    <t xml:space="preserve">GM Canada / HydroOne Brampton / FANUC Robotics </t>
  </si>
  <si>
    <t xml:space="preserve">The Narmco Group/Quigg International/Paragon Professional Engineering/The Argosy Foundation </t>
  </si>
  <si>
    <t>2014 Windsor Essex Great Lakes Regional - Regional Finalist&lt;/p&gt;2014 Windsor Essex Great Lakes Regional - Volunteer of the Year&lt;/p&gt;</t>
  </si>
  <si>
    <t>Howard High School</t>
  </si>
  <si>
    <t>Macon, Georgia, USA</t>
  </si>
  <si>
    <t>2014 Peachtree Regional - Rookie All Star Award&lt;/p&gt;2014 Peachtree Regional - Highest Rookie Seed Award&lt;/p&gt;</t>
  </si>
  <si>
    <t>Spartech</t>
  </si>
  <si>
    <t xml:space="preserve">Camso / Fondation du Sal├⌐sien / Le Sal├⌐sien / Argosy Foundation / Usinage Marcel Ferland inc. / Carroserie 2000 Procolor / Conceptromec / R├⌐frig├⌐ration Morin / ├ëlectro-5 / Imagerie Digitale / Ville de Sherbrooke / Robotique FIRST Qu├⌐bec </t>
  </si>
  <si>
    <t xml:space="preserve"> Le Sal├⌐sien</t>
  </si>
  <si>
    <t xml:space="preserve">SHSM UGDSB/HONDA CANADA/KTH/Student Success </t>
  </si>
  <si>
    <t xml:space="preserve"> Centre Dufferin District High School</t>
  </si>
  <si>
    <t>Shelburne, Ontario, Canada</t>
  </si>
  <si>
    <t>Cleatus 2</t>
  </si>
  <si>
    <t xml:space="preserve">Grand Junction Business Incubator/Capco, Inc./NASA/FCI/Chevron </t>
  </si>
  <si>
    <t xml:space="preserve"> Hi Fives Robotics</t>
  </si>
  <si>
    <t>Grand Junction, Colorado, USA</t>
  </si>
  <si>
    <t>2014 Colorado Regional - Rookie All Star Award&lt;/p&gt;2014 Colorado Regional - Highest Rookie Seed Award&lt;/p&gt;2014 Utah Regional - Rookie All Star Award&lt;/p&gt;2014 Utah Regional - Highest Rookie Seed Award&lt;/p&gt;2015 Arizona West Regional - Creativity Award sponsored by Xerox&lt;/p&gt;</t>
  </si>
  <si>
    <t>Worcester TEC Hub/Neighborhood Group/NASA/Neighborhood Group/Andrew Chase</t>
  </si>
  <si>
    <t>Snow Hill, Maryland, USA</t>
  </si>
  <si>
    <t>Flick</t>
  </si>
  <si>
    <t>2014 Greater DC Regional - Rookie All Star Award&lt;/p&gt;2014 Chesapeake Regional - Rookie Inspiration Award&lt;/p&gt;2014 Chesapeake Regional - Regional Finalist&lt;/p&gt;2015 Chesapeake Regional - Team Spirit Award sponsored by Chrysler&lt;/p&gt;2015 Chesapeake Regional - Regional Engineering Inspiration Award&lt;/p&gt;</t>
  </si>
  <si>
    <t xml:space="preserve">Bolton Rotary Club / Becky Smith / ROTOGRAN / Palgrave Rotary Club / Humberview Secondary and SHSM transportation program </t>
  </si>
  <si>
    <t xml:space="preserve"> Humberview Secondary</t>
  </si>
  <si>
    <t>Bolton, Ontario, Canada</t>
  </si>
  <si>
    <t>Alph</t>
  </si>
  <si>
    <t>2014 Archimedes Division - Rookie Inspiration Award&lt;/p&gt;2014 North Bay Regional - Rookie All Star Award&lt;/p&gt;2014 North Bay Regional - Highest Rookie Seed Award&lt;/p&gt;2014 North Bay Regional - Creativity Award sponsored by Xerox&lt;/p&gt;2014 Greater Toronto West Regional - Highest Rookie Seed Award&lt;/p&gt;2014 Greater Toronto West Regional - Rookie Inspiration Award&lt;/p&gt;2014 Greater Toronto West Regional - Innovation in Control Award sponsored by Rockwell Automation&lt;/p&gt;2015 North Bay Regional - Judges' Award&lt;/p&gt;2015 Greater Toronto Central Regional - Innovation in Control Award sponsored by Rockwell Automation&lt;/p&gt;</t>
  </si>
  <si>
    <t xml:space="preserve">GE Aviation Bromont/Walmart Cowansville/Les amis de Massey-Vanier/Nez rouge Cowansville/Ville de Cowansville (tournoi de golf du maire)/Jean Coutu Julie Coderre Cowansville/Commission scolaire Val-des-Cerfs/Campus Brome-Missisquoi/Loblaw Cowansville/Usinage Altech/Laser AMP/Proax/Manufacture Scorpion/Traitement de surface Ellisson/Technologies Dema/Show Devant/Boulet et Desrosiers/Kindo design/La Quintescence/Skysoft/Raymond Chabot Grant Thornton Cowansville/Formule Ford/Pierre Paradis/Canton de Bedford </t>
  </si>
  <si>
    <t xml:space="preserve"> ├ëcole secondaire Massey-Vanier</t>
  </si>
  <si>
    <t>Cowansville, QuÃ©bec, Canada</t>
  </si>
  <si>
    <t>Stacky</t>
  </si>
  <si>
    <t>2015 FRC Festival de Robotique - Montreal Regional - Innovation in Control Award sponsored by Rockwell Automation&lt;/p&gt;2015 FRC Festival de Robotique - Montreal Regional - FIRST Dean's List Finalist Award&lt;/p&gt;</t>
  </si>
  <si>
    <t>Buccaneers</t>
  </si>
  <si>
    <t>Oswego High School</t>
  </si>
  <si>
    <t>Oswego, NY, USA</t>
  </si>
  <si>
    <t xml:space="preserve">NDEP/Lockheed Martin/Bezos Family Foundation </t>
  </si>
  <si>
    <t xml:space="preserve"> Parkdale High</t>
  </si>
  <si>
    <t>Riverdale, Maryland, USA</t>
  </si>
  <si>
    <t>2014 Chesapeake Regional - Rookie All Star Award&lt;/p&gt;</t>
  </si>
  <si>
    <t xml:space="preserve">Power Corporation/Fondation Argosy/Wainbee Qu├⌐bec/Commission scolaire des Premi├¿res-Seigneuries </t>
  </si>
  <si>
    <t xml:space="preserve"> Ecole La Courvilloise</t>
  </si>
  <si>
    <t>QuÃ©bec, QuÃ©bec, Canada</t>
  </si>
  <si>
    <t>2014 Festival de Robotique FRC a Montreal Regional - Regional Winner&lt;/p&gt;2014 Festival de Robotique FRC a Montreal Regional - Judges Award&lt;/p&gt;</t>
  </si>
  <si>
    <t>CDS Cyclones</t>
  </si>
  <si>
    <t xml:space="preserve">Mantella Venture Partners/Langilles Scrap, Cores and Truck Parts/Xakt Komponents </t>
  </si>
  <si>
    <t>King, Ontario, Canada</t>
  </si>
  <si>
    <t>The Cyclone</t>
  </si>
  <si>
    <t xml:space="preserve">Armtex/Argosy Fundation/Conceptromex/Quais Bertrand/Desjardins, Caisse du lac-Memphr├⌐magog/La Maison Olea/Wall-mart, Magog/Universit├⌐ de Sherbrooke/Ludovic St-Laurent/Robotique FIRST Qu├⌐bec </t>
  </si>
  <si>
    <t xml:space="preserve"> Ecole La Ruche</t>
  </si>
  <si>
    <t>Magog, QuÃ©bec, Canada</t>
  </si>
  <si>
    <t>2014 Festival de Robotique FRC a Montreal Regional - Rookie Inspiration Award&lt;/p&gt;</t>
  </si>
  <si>
    <t>Laser Beam</t>
  </si>
  <si>
    <t xml:space="preserve">Shenzhen Second Senior High School </t>
  </si>
  <si>
    <t xml:space="preserve"> Shenzhen DADALELE Culture Communication Co., LTD</t>
  </si>
  <si>
    <t>Shenzhen, Guangdong, China</t>
  </si>
  <si>
    <t>Palindrome Robotics</t>
  </si>
  <si>
    <t xml:space="preserve">Wyncote Foundation / Benevity / 2014 FRC Rookie Grant / Walmart / Saviak Technologies, Inc. </t>
  </si>
  <si>
    <t xml:space="preserve"> University of Delaware 4-H Program</t>
  </si>
  <si>
    <t>RaDaR &amp; ReViVeR</t>
  </si>
  <si>
    <t>2014 Mid-Atlantic Robotics FRC Region Championship - Highest Rookie Seed Award&lt;/p&gt;2014 MAR FIRST Robotics Clifton District Competition - Rookie All Star Award&lt;/p&gt;2014 MAR FIRST Robotics Clifton District Competition - Highest Rookie Seed Award&lt;/p&gt;2014 MAR FIRST Robotics Hatboro-Horsham District Competition - Highest Rookie Seed Award&lt;/p&gt;2014 MAR FIRST Robotics Hatboro-Horsham District Competition - Rookie Inspiration Award&lt;/p&gt;2015 MAR District - North Brunswick Event - Industrial Design Award sponsored by General Motors&lt;/p&gt;</t>
  </si>
  <si>
    <t xml:space="preserve">CAE/McGill Unversity/Argosy Foundation/Lester B. Pearson School Board/Youth Fusion Jeunesse/Urban Impressionz Inc./Dawson College/SolidWorks </t>
  </si>
  <si>
    <t>Lachine, QuÃ©bec, Canada</t>
  </si>
  <si>
    <t>Ehtel</t>
  </si>
  <si>
    <t>White Lake Robosharks""</t>
  </si>
  <si>
    <t xml:space="preserve">Alcoa-Howmet/Community Foundation of Muskegon County - White Lake Community Fund/Viking Tool/Erdman Machine/Hunts Hardware/FIRST in Michigan/Argosy Foundation/HarborLight Credit Union/Shon Cook Law/D.C. Shirts &amp; Whitehall Senior High School &amp; Montague High School </t>
  </si>
  <si>
    <t xml:space="preserve"> White Lake Area Community Ed.</t>
  </si>
  <si>
    <t>Whitehall, Michigan, USA</t>
  </si>
  <si>
    <t>BRUCE</t>
  </si>
  <si>
    <t>2014 Michigan FRC State Championship - Judges Award&lt;/p&gt;2014 Gull Lake FIRST Robotics District Competition - Creativity Award sponsored by Xerox&lt;/p&gt;2014 West Michigan FIRST Robotics District Competition - Winner&lt;/p&gt;2014 West Michigan FIRST Robotics District Competition - Rookie All Star Award&lt;/p&gt;2015 FIM District - West Michigan Event - Imagery Award in honor of Jack Kamen&lt;/p&gt;</t>
  </si>
  <si>
    <t xml:space="preserve">Power Corporation/Fusion Jeunesse/CSPI </t>
  </si>
  <si>
    <t xml:space="preserve"> Ecole Daniel Johnson</t>
  </si>
  <si>
    <t>Opto</t>
  </si>
  <si>
    <t xml:space="preserve">First Robotics Competition/Whelen Engineering/M &amp; W Soils Engineering, Inc/OPIE, Inc </t>
  </si>
  <si>
    <t xml:space="preserve"> Fall Mountain Regional High School</t>
  </si>
  <si>
    <t>Langdon, New Hampshire, USA</t>
  </si>
  <si>
    <t>2014 Hartford District Event - Rookie Inspiration Award&lt;/p&gt;2014 UNH District Event - Highest Rookie Seed Award&lt;/p&gt;</t>
  </si>
  <si>
    <t xml:space="preserve">Honeywell/NKC Education Foundation/Staley High School/Sprint/2015 FRC Year 2 Rookie Grant/Staley High School Falcon Club/Big Red Decorative Concrete </t>
  </si>
  <si>
    <t xml:space="preserve"> Staley High</t>
  </si>
  <si>
    <t>Green Arrow</t>
  </si>
  <si>
    <t>2015 Oklahoma Regional - Judges' Award&lt;/p&gt;</t>
  </si>
  <si>
    <t xml:space="preserve">DBT Group / Ilustre Municipalidad de San Carlos </t>
  </si>
  <si>
    <t xml:space="preserve"> Liceo Politecnico Capitan Ignacio Carrera Pinto</t>
  </si>
  <si>
    <t xml:space="preserve">State of Michigan/FCA foundation/Four County Community Foundation/Heidebreicht Chevrolet/Gallagher-Kaiser Corp/Doc's Marine/Bermont Gage and Automation/The Marklin Family </t>
  </si>
  <si>
    <t xml:space="preserve"> Almont High School</t>
  </si>
  <si>
    <t>Almont, Michigan, USA</t>
  </si>
  <si>
    <t>2014 Howell FIRST Robotics District Competition - Rookie All Star Award&lt;/p&gt;2014 Howell FIRST Robotics District Competition - Highest Rookie Seed Award&lt;/p&gt;2015 FIM District - Center Line Event - Quality Award sponsored by Motorola&lt;/p&gt;</t>
  </si>
  <si>
    <t xml:space="preserve">Honeywell / SolidWorks / 3D Systems / Coca-Cola Company / Employees of Microchip / David Ford </t>
  </si>
  <si>
    <t xml:space="preserve"> METRO TECH HIGH SCHOOL</t>
  </si>
  <si>
    <t>2014 Las Vegas Regional - Highest Rookie Seed Award&lt;/p&gt;2014 Las Vegas Regional - Rookie Inspiration Award&lt;/p&gt;2015 Arizona West Regional - FIRST Dean's List Finalist Award&lt;/p&gt;</t>
  </si>
  <si>
    <t>LA Streetbots</t>
  </si>
  <si>
    <t>Theodore Roosevelt Senior High School</t>
  </si>
  <si>
    <t>2015 Ventura Regional - FIRST Dean's List Finalist Award&lt;/p&gt;2015 Einstein Field - FIRST Dean's List Award&lt;/p&gt;</t>
  </si>
  <si>
    <t>BOSCH/Tri-County Technical College/Neighborhood Group</t>
  </si>
  <si>
    <t>Anderson, South Carolina, USA</t>
  </si>
  <si>
    <t>2014 South Florida Regional  - Highest Rookie Seed Award&lt;/p&gt;2014 South Florida Regional  - Rookie Inspiration Award&lt;/p&gt;2014 Palmetto Regional - Rookie All Star Award&lt;/p&gt;2015 Palmetto Regional - Woodie Flowers Finalist Award&lt;/p&gt;</t>
  </si>
  <si>
    <t>SIP, ROTATECNO, CHILE COLOMBIA</t>
  </si>
  <si>
    <t>2014 Los Angeles Regional sponsored by The Roddenberry Foundation - Rookie Inspiration Award&lt;/p&gt;</t>
  </si>
  <si>
    <t xml:space="preserve">L-3 Avionics Systems/DeWys Manufacturing/Optio Data/Diebotics </t>
  </si>
  <si>
    <t>Belmont, Michigan, USA</t>
  </si>
  <si>
    <t>2014 Galileo Division - Highest Rookie Seed Award&lt;/p&gt;2014 Galileo Division - Rookie Inspiration Award&lt;/p&gt;2014 Michigan FRC State Championship - Rookie All Star Award&lt;/p&gt;2014 Michigan FRC State Championship - Highest Rookie Seed Award&lt;/p&gt;2014 Gull Lake FIRST Robotics District Competition - Winner&lt;/p&gt;2014 Gull Lake FIRST Robotics District Competition - Rookie All Star Award&lt;/p&gt;2014 Gull Lake FIRST Robotics District Competition - Highest Rookie Seed Award&lt;/p&gt;2014 West Michigan FIRST Robotics District Competition - Highest Rookie Seed Award&lt;/p&gt;2014 West Michigan FIRST Robotics District Competition - Rookie Inspiration Award&lt;/p&gt;2015 FIM District - Kentwood Event - District Chairman's Award&lt;/p&gt;2015 FIM District - West Michigan Event - Industrial Design Award sponsored by General Motors&lt;/p&gt;2015 FIM District - West Michigan Event - District Event Finalist&lt;/p&gt;</t>
  </si>
  <si>
    <t xml:space="preserve">Hatch / Canadian Institute of Mining, Metallurgy and Petroleum / Argosy Foundation / BMG Engineering / BMG Fabrication / Bridson Automation / Floval Inc. / Cecchetto and Sons. / Ryan Cox / Mrs. Bacon / Jannatec / Greater Sudbury Utilities  &amp; Lively District Secondary School </t>
  </si>
  <si>
    <t xml:space="preserve"> Lively District Secondary </t>
  </si>
  <si>
    <t>Lively, Ontario, Canada</t>
  </si>
  <si>
    <t xml:space="preserve">AVW Technologies / Landstown High School Governor's STEM Academy </t>
  </si>
  <si>
    <t xml:space="preserve"> Landstown High</t>
  </si>
  <si>
    <t>Virginia Beach, Virginia, USA</t>
  </si>
  <si>
    <t>2014 Virginia Regional - Rookie All Star Award&lt;/p&gt;</t>
  </si>
  <si>
    <t>ICE Cubed</t>
  </si>
  <si>
    <t xml:space="preserve">EMP </t>
  </si>
  <si>
    <t xml:space="preserve"> Bark River-Harris Jr/Sr High School</t>
  </si>
  <si>
    <t>Harris, Michigan, USA</t>
  </si>
  <si>
    <t>River</t>
  </si>
  <si>
    <t>Columbia River</t>
  </si>
  <si>
    <t>2014 Midwest Regional - Rookie Inspiration Award&lt;/p&gt;</t>
  </si>
  <si>
    <t>Gator Gears</t>
  </si>
  <si>
    <t>Gateway High</t>
  </si>
  <si>
    <t>C:\BOT C:\BOT\RUN</t>
  </si>
  <si>
    <t>2014 Central Valley Regional - Rookie Inspiration Award&lt;/p&gt;2015 MadTown ThrowDown - Finalist&lt;/p&gt;</t>
  </si>
  <si>
    <t>Bluestanbul</t>
  </si>
  <si>
    <t>sisli endustri meslek lisesi</t>
  </si>
  <si>
    <t>Buyukcekmece, 34, Turkey</t>
  </si>
  <si>
    <t>Team RobotISTs</t>
  </si>
  <si>
    <t>BEYKENT OKULLARI</t>
  </si>
  <si>
    <t>2014 New York Tech Valley Regional - Judges Award&lt;/p&gt;</t>
  </si>
  <si>
    <t xml:space="preserve">Canadian Tire Georgetown/Zuraw Technologies/Flodraulic/Eclipse Technology Solutions/MedAvail Technologies/Halton Homes Team (Royal LePage Meadowtowne)/Mold-Masters (2007) Ltd./Georgetown Toyota/Misumi/ITK Vector Inc/Halton District School Board/The SilSells Team (Royal LePage Meadowtowne) </t>
  </si>
  <si>
    <t xml:space="preserve"> Georgetown District High School</t>
  </si>
  <si>
    <t>Georgetown, Ontario, Canada</t>
  </si>
  <si>
    <t xml:space="preserve">DEACERO S.A.P. I. de C.V. / Museo del Acero, A.C., horno3 / MD Branding / CIMR / Arehin / Sumitomo / Usaria / Doter / Tacos Chema / ifm / Durosa / Fusion Grafica / Borda Imagen Digital, BID </t>
  </si>
  <si>
    <t xml:space="preserve"> Museo del Acero A.C., horno3</t>
  </si>
  <si>
    <t>Junk King</t>
  </si>
  <si>
    <t>2014 Mexico City Regional  - Rookie All Star Award&lt;/p&gt;2014 Mexico City Regional  - Rookie Inspiration Award&lt;/p&gt;2015 Mexico City Regional - Regional Winners&lt;/p&gt;2015 Mexico City Regional - Quality Award sponsored by Motorola&lt;/p&gt;</t>
  </si>
  <si>
    <t>the Dunham School</t>
  </si>
  <si>
    <t>2014 Bayou Regional - Rookie Inspiration Award&lt;/p&gt;</t>
  </si>
  <si>
    <t xml:space="preserve">JobGiraffe/NASA/Bronson &amp; Bratton/A. M. Castle &amp; Co./Comtec Industries, Ltd. </t>
  </si>
  <si>
    <t xml:space="preserve"> HINSDALE CENTRAL HIGH SCHOOL</t>
  </si>
  <si>
    <t>Hinsdale, Illinois, USA</t>
  </si>
  <si>
    <t>2014 Midwest Regional - Rookie All Star Award&lt;/p&gt;</t>
  </si>
  <si>
    <t xml:space="preserve">NASA/Bezos Family Foundation/Columbia Cedar/Dennis and Michell Brassfield </t>
  </si>
  <si>
    <t>Kettle Falls, Washington, USA</t>
  </si>
  <si>
    <t>2014 PNW FIRST Robotics Eastern Washington University District Event - Rookie All Star Award&lt;/p&gt;2014 PNW FIRST Robotics Central Washington University District Event - Rookie Inspiration Award&lt;/p&gt;2015 PNW District - West Valley Event - District Engineering Inspiration Award&lt;/p&gt;</t>
  </si>
  <si>
    <t xml:space="preserve">Fort Wayne Metals/Franklin Electric/Harris/Tuthill </t>
  </si>
  <si>
    <t xml:space="preserve"> Homestead Senior High School</t>
  </si>
  <si>
    <t>Fort Wayne, Indiana, USA</t>
  </si>
  <si>
    <t>Nike</t>
  </si>
  <si>
    <t>2014 Queen City Regional - Rookie All Star Award&lt;/p&gt;2014 Queen City Regional - Highest Rookie Seed Award&lt;/p&gt;2015 IN District - Kokomo City of Firsts Event sponsored by AndyMark - District Event Finalist&lt;/p&gt;</t>
  </si>
  <si>
    <t>IronBots</t>
  </si>
  <si>
    <t>Mancelona, Michigan, USA</t>
  </si>
  <si>
    <t>Trudy</t>
  </si>
  <si>
    <t xml:space="preserve">Vaniman Manufacturing/NASA/Microsoft/Qualcomm/Abbott </t>
  </si>
  <si>
    <t>Eagar, Arizona, USA</t>
  </si>
  <si>
    <t>2014 Arizona Regional - Rookie All Star Award&lt;/p&gt;2014 Arizona Regional - Highest Rookie Seed Award&lt;/p&gt;2015 Arizona West Regional - Imagery Award in honor of Jack Kamen&lt;/p&gt;</t>
  </si>
  <si>
    <t>Tower, Minnesota, USA</t>
  </si>
  <si>
    <t>MegaRams</t>
  </si>
  <si>
    <t>2014 Granite State District Event - Rookie Inspiration Award&lt;/p&gt;</t>
  </si>
  <si>
    <t xml:space="preserve">Cedarville High School/Kozma Welding and Fabrication/Carmeuse Lime and Stone/Les Cheneaux Club/Soo Coop Credit Union/2014 FRC Rookie Grant </t>
  </si>
  <si>
    <t xml:space="preserve"> Cedarville High School</t>
  </si>
  <si>
    <t>Cedarville, Michigan, USA</t>
  </si>
  <si>
    <t>2014 Escanaba FIRST Robotics District Competition - Rookie All Star Award&lt;/p&gt;2014 Traverse City FIRST Robotics District Competition - Winner&lt;/p&gt;</t>
  </si>
  <si>
    <t xml:space="preserve"> SOUTHWIND HIGH SCHOOL</t>
  </si>
  <si>
    <t>Gryphon Robotics</t>
  </si>
  <si>
    <t>Crystal Springs Uplands School</t>
  </si>
  <si>
    <t>2014 Silicon Valley Regional  - Highest Rookie Seed Award&lt;/p&gt;</t>
  </si>
  <si>
    <t xml:space="preserve">Caterpillar/NASA/84 Lumber </t>
  </si>
  <si>
    <t xml:space="preserve"> Chartiers Valley Hs</t>
  </si>
  <si>
    <t>Bridgeville, Pennsylvania, USA</t>
  </si>
  <si>
    <t>Sargent Wreckless</t>
  </si>
  <si>
    <t>2014 Greater Pittsburgh Regional - Rookie All Star Award&lt;/p&gt;2014 Greater Pittsburgh Regional - Highest Rookie Seed Award&lt;/p&gt;2014 Greater Pittsburgh Regional - Rookie Inspiration Award&lt;/p&gt;2015 Greater Pittsburgh Regional - Industrial Design Award sponsored by General Motors&lt;/p&gt;</t>
  </si>
  <si>
    <t xml:space="preserve">Stackpole International/York Trafalgar/Halton District School Board, HDSB/Halton Pathways/HDSB Technological Education </t>
  </si>
  <si>
    <t xml:space="preserve"> Craig Kielburger Secondary School</t>
  </si>
  <si>
    <t>Admiral Grace</t>
  </si>
  <si>
    <t>2014 Waterloo Regional  - Regional Finalist&lt;/p&gt;</t>
  </si>
  <si>
    <t>New Century Academy</t>
  </si>
  <si>
    <t>Hutchinson, Minnesota, USA</t>
  </si>
  <si>
    <t>Kingston, Michigan, USA</t>
  </si>
  <si>
    <t>4U2NV</t>
  </si>
  <si>
    <t>2014 Kettering University FIRST Robotics District Competition - Rookie Inspiration Award&lt;/p&gt;2014 Waterford FIRST Robotics District Competition - Finalist&lt;/p&gt;2015 FIM District - Kettering University Event - Creativity Award sponsored by Xerox&lt;/p&gt;2015 FIM District - Troy Event - Creativity Award sponsored by Xerox&lt;/p&gt;</t>
  </si>
  <si>
    <t xml:space="preserve">Argosy/State of Michigan/Paradise Area Community Foundation </t>
  </si>
  <si>
    <t xml:space="preserve"> Whitefish Township School</t>
  </si>
  <si>
    <t>Paradise, Michigan, USA</t>
  </si>
  <si>
    <t xml:space="preserve">2014 FRC Rookie Grant / SAME (Society of American Military Engineers) </t>
  </si>
  <si>
    <t xml:space="preserve"> RICHLANDS HIGH</t>
  </si>
  <si>
    <t>Richlands, North Carolina, USA</t>
  </si>
  <si>
    <t>Metal Mantis</t>
  </si>
  <si>
    <t>The Golden Machine</t>
  </si>
  <si>
    <t xml:space="preserve">Long Beach Polytechnic High School / The Roddenberry Foundation / NASA / The Boeing Company &amp; Long Beach Polytechnic High School &amp; Woodrow Wilson Classical High School </t>
  </si>
  <si>
    <t xml:space="preserve"> Classical Conversations Long Beach</t>
  </si>
  <si>
    <t>2014 Los Angeles Regional sponsored by The Roddenberry Foundation - Rookie All Star Award&lt;/p&gt;</t>
  </si>
  <si>
    <t>TESLA</t>
  </si>
  <si>
    <t xml:space="preserve">University of Michigan/Genesee Intermediate School District </t>
  </si>
  <si>
    <t>2014 Waterford FIRST Robotics District Competition - Rookie All Star Award&lt;/p&gt;2015 FIM District - Lansing Event - Creativity Award sponsored by Xerox&lt;/p&gt;</t>
  </si>
  <si>
    <t>Momentum</t>
  </si>
  <si>
    <t xml:space="preserve">Neighborhood Group/Boeing </t>
  </si>
  <si>
    <t>Long Beach, California, USA</t>
  </si>
  <si>
    <t xml:space="preserve">NASA/Hingham Education Foundation </t>
  </si>
  <si>
    <t xml:space="preserve"> Hingham High</t>
  </si>
  <si>
    <t>Hingham, Massachusetts, USA</t>
  </si>
  <si>
    <t>2014 Northeastern University District Event - Winner&lt;/p&gt;2014 Northeastern University District Event - Rookie Inspiration Award&lt;/p&gt;</t>
  </si>
  <si>
    <t xml:space="preserve">Team Tinker/American Electric Power (AEP) </t>
  </si>
  <si>
    <t xml:space="preserve"> Dove Science Academy (Tulsa)</t>
  </si>
  <si>
    <t>2014 Oklahoma Regional  - Highest Rookie Seed Award&lt;/p&gt;</t>
  </si>
  <si>
    <t xml:space="preserve">Collierville Schools/Federal Express/Smith &amp; Nephew/Society of Information Managers/University of Memphis </t>
  </si>
  <si>
    <t>Collierville, Tennessee, USA</t>
  </si>
  <si>
    <t>2014 Smoky Mountains Regional - Rookie All Star Award&lt;/p&gt;2014 Smoky Mountains Regional - Highest Rookie Seed Award&lt;/p&gt;</t>
  </si>
  <si>
    <t xml:space="preserve">Mathy Construction Topperbotics </t>
  </si>
  <si>
    <t xml:space="preserve"> Onalaska High</t>
  </si>
  <si>
    <t>2014 Peachtree Regional - Rookie Inspiration Award&lt;/p&gt;</t>
  </si>
  <si>
    <t>2014 Smoky Mountains Regional - Judges Award&lt;/p&gt;2014 Smoky Mountains Regional - Regional Finalist&lt;/p&gt;</t>
  </si>
  <si>
    <t xml:space="preserve">RCAL Products Inc./Nasa/Arkansas Wind and Solar </t>
  </si>
  <si>
    <t xml:space="preserve"> HAAS HALL ACADEMY</t>
  </si>
  <si>
    <t>Prairie Grove, Arkansas, USA</t>
  </si>
  <si>
    <t>2014 Archimedes Division - Rookie All Star Award&lt;/p&gt;2014 Arkansas Regional - Rookie All Star Award&lt;/p&gt;2014 Queen City Regional - Rookie Inspiration Award&lt;/p&gt;2015 Arkansas Rock City Regional - Team Spirit Award sponsored by Chrysler&lt;/p&gt;2015 Oklahoma Regional - Regional Engineering Inspiration Award&lt;/p&gt;2015 Tesla Division - Gracious Professionalism Award sponsored by Johnson &amp; Johnson&lt;/p&gt;</t>
  </si>
  <si>
    <t>(robo)LIONS</t>
  </si>
  <si>
    <t xml:space="preserve">University of Michigan-College of Engineering/NASA/Berg Family/DADRA/Google/Ford Motor Company/Toyota/McNaughton-McKay Electric Company </t>
  </si>
  <si>
    <t xml:space="preserve"> University Yes Academy</t>
  </si>
  <si>
    <t xml:space="preserve">Techno Inventors, Inc. </t>
  </si>
  <si>
    <t xml:space="preserve">Rolls Royce / Roche / Argosy Foundation / Applied Engineering Services / Realize, Inc. </t>
  </si>
  <si>
    <t>Fishers, Indiana, USA</t>
  </si>
  <si>
    <t>Hobbes III</t>
  </si>
  <si>
    <t>2014 Boilermaker Regional - Rookie All Star Award&lt;/p&gt;2014 Boilermaker Regional - Highest Rookie Seed Award&lt;/p&gt;</t>
  </si>
  <si>
    <t>Desert star</t>
  </si>
  <si>
    <t>STEM High School</t>
  </si>
  <si>
    <t>Ksifa, D, Israel</t>
  </si>
  <si>
    <t xml:space="preserve">Northrop Grumman/NASA/Lockheed Martin/Choices in Learning National Foundation/College of the Canyons/Antelope Valley College/AERO Institute/Wells Fargo/Warnack Foundation </t>
  </si>
  <si>
    <t>Palmdale, California, USA</t>
  </si>
  <si>
    <t>Fawkes</t>
  </si>
  <si>
    <t>2014 Inland Empire Regional - Rookie All Star Award&lt;/p&gt;2014 Inland Empire Regional - Highest Rookie Seed Award&lt;/p&gt;2014 Galileo Division - Imagery Award in honor of Jack Kamen&lt;/p&gt;2014 Las Vegas Regional - Rookie All Star Award&lt;/p&gt;2014 Las Vegas Regional - Industrial Safety Award sponsored by Underwriters Laboratories&lt;/p&gt;2015 Einstein Field - Championship Winner&lt;/p&gt;2015 Newton Division - Championship Subdivision Winner&lt;/p&gt;2015 Las Vegas Regional - Regional Winners&lt;/p&gt;2015 Las Vegas Regional - Imagery Award in honor of Jack Kamen&lt;/p&gt;</t>
  </si>
  <si>
    <t>Park Hill High</t>
  </si>
  <si>
    <t xml:space="preserve">Argosy Foundation </t>
  </si>
  <si>
    <t xml:space="preserve"> ALLEN ACADEMY</t>
  </si>
  <si>
    <t>Infosat Communications/Neighborhood Group/2014 FRC Rookie Grant/NALCO Champion/Lemar Tree Spades/Airdrie Rotary Club/Airdrie Chamber of Commerce/Schweitzer Engineering Laboratories/Emerson Process Management/Urban Optique/Northstar Academy/PowerNet Measurement and Controls/Watches N More Promotional Products</t>
  </si>
  <si>
    <t>Airdrie, Alberta, Canada</t>
  </si>
  <si>
    <t>2014 Western Canada Regional - Rookie All Star Award&lt;/p&gt;2015 Western Canada Regional - Regional Chairman's Award&lt;/p&gt;2015 Western Canada Regional - Regional Finalists&lt;/p&gt;</t>
  </si>
  <si>
    <t>Huntington Robotics</t>
  </si>
  <si>
    <t xml:space="preserve">2014 FRC Rookie Grant / Dr. Inna Gellerman, DDS / RMS Engineering / The Sun Family / Henry Schein / BAE Systems Grant / LuHi Summer Programs / Allstate Agent Darin Reed </t>
  </si>
  <si>
    <t>Huntington, New York, USA</t>
  </si>
  <si>
    <t>Potroast</t>
  </si>
  <si>
    <t>2014 SBPLI Long Island Regional - Rookie All Star Award&lt;/p&gt;2014 SBPLI Long Island Regional - Highest Rookie Seed Award&lt;/p&gt;2015 SBPLI Long Island Regional - Industrial Design Award sponsored by General Motors&lt;/p&gt;</t>
  </si>
  <si>
    <t xml:space="preserve">Dow/FIRST GLBR/Gemini Group/McDonalds Food and Family Center </t>
  </si>
  <si>
    <t xml:space="preserve"> Harbor Beach Community High School</t>
  </si>
  <si>
    <t>Harbor Beach, Michigan, USA</t>
  </si>
  <si>
    <t>WEST ORANGE HIGH</t>
  </si>
  <si>
    <t>Gearbox Heroes</t>
  </si>
  <si>
    <t xml:space="preserve">Brenengen Auto Group/Mathy Construction/Identity Works </t>
  </si>
  <si>
    <t xml:space="preserve"> West Salem High</t>
  </si>
  <si>
    <t>West Salem, Wisconsin, USA</t>
  </si>
  <si>
    <t>2014 Minnesota 10000 Lakes Regional - Rookie All Star Award&lt;/p&gt;2014 Minnesota 10000 Lakes Regional - Highest Rookie Seed Award&lt;/p&gt;</t>
  </si>
  <si>
    <t xml:space="preserve">Dorman High School/NASA/SEW Eurodrive/Spartanburg Steele </t>
  </si>
  <si>
    <t xml:space="preserve"> Dorman High</t>
  </si>
  <si>
    <t>Roebuck, South Carolina, USA</t>
  </si>
  <si>
    <t>Bright Shiny Things</t>
  </si>
  <si>
    <t xml:space="preserve">Center for Innovation </t>
  </si>
  <si>
    <t>Grand Forks, ND, USA</t>
  </si>
  <si>
    <t>Rat Rod Robotics</t>
  </si>
  <si>
    <t xml:space="preserve">Eastman Chemical Company/TVA/United Grinding/Keller Williams Realty/United Capital Lending/ASME  </t>
  </si>
  <si>
    <t xml:space="preserve"> David Crockett High School</t>
  </si>
  <si>
    <t>Jonesborough, Tennessee, USA</t>
  </si>
  <si>
    <t>Furious Disco Ninjas</t>
  </si>
  <si>
    <t xml:space="preserve">San Mateo Union School District </t>
  </si>
  <si>
    <t xml:space="preserve"> CAPUCHINO HIGH</t>
  </si>
  <si>
    <t>San Bruno, California, USA</t>
  </si>
  <si>
    <t>50 Shades of Gandalf Gray</t>
  </si>
  <si>
    <t xml:space="preserve">TR Electronics / Union Gas / FRC Rookie Grant / Byron Optometry / TechAlliance </t>
  </si>
  <si>
    <t xml:space="preserve"> HB Beal Secondary School</t>
  </si>
  <si>
    <t>Benson</t>
  </si>
  <si>
    <t>2014 Windsor Essex Great Lakes Regional - Rookie All Star Award&lt;/p&gt;2015 Hopper Division - Creativity Award sponsored by Xerox&lt;/p&gt;2015 Windsor Essex Great Lakes Regional - Creativity Award sponsored by Xerox&lt;/p&gt;2015 Windsor Essex Great Lakes Regional - Regional Engineering Inspiration Award&lt;/p&gt;</t>
  </si>
  <si>
    <t xml:space="preserve">Meziere Enterprise / Qualcomm / Ledcor / CBS Scientific / Swing Innovations / McSweeney Family / Merlin CSI / SolidWorks </t>
  </si>
  <si>
    <t xml:space="preserve"> Cathedral Catholic High School</t>
  </si>
  <si>
    <t>2014 San Diego Regional  - Highest Rookie Seed Award&lt;/p&gt;</t>
  </si>
  <si>
    <t xml:space="preserve">2014 FRC Rookie Grant/Brin Wojcicki Foundation/BAE/Intuitive Surgical/San Mateo Union High School Gate Parents Group/Iron Panther Families/GoPro </t>
  </si>
  <si>
    <t xml:space="preserve"> Burlingame High</t>
  </si>
  <si>
    <t>Burlingame, California, USA</t>
  </si>
  <si>
    <t>Event Horizon</t>
  </si>
  <si>
    <t xml:space="preserve">Boston Scientific/Qualcomm/ Intuitive Surgical, Inc/Brin Wojcicki Foundation/FIRST rookie grant </t>
  </si>
  <si>
    <t xml:space="preserve"> Andrew P. Hill High</t>
  </si>
  <si>
    <t>2014 Silicon Valley Regional  - Judges Award&lt;/p&gt;2015 Silicon Valley Regional sponsored by Google.org - Regional Winners&lt;/p&gt;</t>
  </si>
  <si>
    <t xml:space="preserve">Google/Macquarie University/FIRST Team 3132 </t>
  </si>
  <si>
    <t xml:space="preserve"> Batchelor Institute</t>
  </si>
  <si>
    <t>Batchelor, Northern Territory, Australia</t>
  </si>
  <si>
    <t xml:space="preserve">SUNY Polytechnic Institute &amp; NEW HARTFORD SENIOR HIGH SCHOOL &amp; HOLLAND PATENT CENTRAL HIGH SCHOOL </t>
  </si>
  <si>
    <t xml:space="preserve"> THOMAS R PROCTOR HIGH SCHOOL</t>
  </si>
  <si>
    <t>Utica, New York, USA</t>
  </si>
  <si>
    <t>2014 New York Tech Valley Regional - Rookie All Star Award&lt;/p&gt;2014 New York Tech Valley Regional - Highest Rookie Seed Award&lt;/p&gt;2015 New York Tech Valley Regional - Industrial Design Award sponsored by General Motors&lt;/p&gt;</t>
  </si>
  <si>
    <t>Fullmetal Mustangs</t>
  </si>
  <si>
    <t xml:space="preserve">Toronto District School Board/2014 FRC Rookie Grant/Quanser/Dr. Tom Lee/A&amp;K Technologies Inc. </t>
  </si>
  <si>
    <t xml:space="preserve"> Downsview secondary</t>
  </si>
  <si>
    <t>Frank bot</t>
  </si>
  <si>
    <t>2014 Greater Toronto East Regional  - Highest Rookie Seed Award&lt;/p&gt;</t>
  </si>
  <si>
    <t xml:space="preserve"> Meadowvale secondary</t>
  </si>
  <si>
    <t xml:space="preserve">Armatec </t>
  </si>
  <si>
    <t>Dorchester, Ontario, Canada</t>
  </si>
  <si>
    <t>2014 Waterloo Regional  - Rookie Inspiration Award&lt;/p&gt;</t>
  </si>
  <si>
    <t>River City Robotics</t>
  </si>
  <si>
    <t xml:space="preserve">TVA &amp; Red Bank High School </t>
  </si>
  <si>
    <t xml:space="preserve"> Chattanooga Girls Leadership Academy</t>
  </si>
  <si>
    <t>eNimkii</t>
  </si>
  <si>
    <t xml:space="preserve">Union Gas Limited/Canador College/Nipissing First Nation &amp; Nbisiing Secondary School </t>
  </si>
  <si>
    <t xml:space="preserve"> Nbisiing Secondary Shool</t>
  </si>
  <si>
    <t>North Bay , Ontario, Canada</t>
  </si>
  <si>
    <t>2014 North Bay Regional - Judges Award&lt;/p&gt;</t>
  </si>
  <si>
    <t>The Robo Devils</t>
  </si>
  <si>
    <t xml:space="preserve">Sir Wilfrid Laurier </t>
  </si>
  <si>
    <t>Scarborough, Ontario, Canada</t>
  </si>
  <si>
    <t>2014 Greater Toronto East Regional  - Rookie All Star Award&lt;/p&gt;</t>
  </si>
  <si>
    <t>Panther BOTS</t>
  </si>
  <si>
    <t>Greenbrier High School</t>
  </si>
  <si>
    <t>Greenbrier, AR, USA</t>
  </si>
  <si>
    <t xml:space="preserve">Megiddo Regional Council/Tama Plastic Industry/World ORT/UNESCO </t>
  </si>
  <si>
    <t xml:space="preserve"> Megiddo regional High School</t>
  </si>
  <si>
    <t>Megiddo Regional Council , HaZafon (Northern), Israel</t>
  </si>
  <si>
    <t>2014 Israel Regional - Creativity Award sponsored by Xerox&lt;/p&gt;2015 Israel Regional - Creativity Award sponsored by Xerox&lt;/p&gt;</t>
  </si>
  <si>
    <t>Irish Iron</t>
  </si>
  <si>
    <t xml:space="preserve">Rockwell Automation / Langtree Controls Limited / Sylvan Automation Ltd. / ISA Sarnia Section /  St. Patrick's Catholic High School Council / NOVA Chemicals / Solidworks / 3D systems </t>
  </si>
  <si>
    <t xml:space="preserve"> St. Patrick's Catholic High School</t>
  </si>
  <si>
    <t>Sarnia, Ontario, Canada</t>
  </si>
  <si>
    <t xml:space="preserve">Shelby County Schools &amp; BOLTON HIGH SCHOOL </t>
  </si>
  <si>
    <t>Arlington, Tennessee, USA</t>
  </si>
  <si>
    <t>CyBears</t>
  </si>
  <si>
    <t xml:space="preserve">Monsanto / Innovative Software Engineering / American Family Insurance Agent Melinda Wieland / Aero Rental / Liberty Communications / Ed and Bev Spencer / Mike and Amy Colbert / HIlls Bank </t>
  </si>
  <si>
    <t>West Branch, Iowa, USA</t>
  </si>
  <si>
    <t>2014 Central Illinois Regional - Rookie All Star Award&lt;/p&gt;2014 Central Illinois Regional - Highest Rookie Seed Award&lt;/p&gt;</t>
  </si>
  <si>
    <t xml:space="preserve">Challenger Space Center of Arizona </t>
  </si>
  <si>
    <t xml:space="preserve"> Challenger Space Center</t>
  </si>
  <si>
    <t>MBA Big Red Robots</t>
  </si>
  <si>
    <t>Montgomery Bell Academy</t>
  </si>
  <si>
    <t>Nashville , TN, USA</t>
  </si>
  <si>
    <t>SpartaBot</t>
  </si>
  <si>
    <t xml:space="preserve">FedEx / NASA /  Society of Information Managers / Quality Iron Fabricators /  Society of Women Engineers (SWE) / Shelby County Schools </t>
  </si>
  <si>
    <t xml:space="preserve"> White Station High School</t>
  </si>
  <si>
    <t>2014 Smoky Mountains Regional - Rookie Inspiration Award&lt;/p&gt;</t>
  </si>
  <si>
    <t xml:space="preserve">Haacks Farm Greenhouses/HORSCH/Blue Flame Propane/Foster Blue Water Oil/Sunrise Convenience Stores/Green Stone Farm Credit Services/Richmond Steel, Inc./Talmer Bank and Trust/ARGOSY Foundation/2014 FRC Rookie Grant </t>
  </si>
  <si>
    <t>Memphis, Michigan, USA</t>
  </si>
  <si>
    <t>2015 FIRST in Michigan District Championship - Gracious Professionalism Award sponsored by Johnson &amp; Johnson&lt;/p&gt;2015 FIM District - Livonia Event - Industrial Design Award sponsored by General Motors&lt;/p&gt;2015 FIM District - Waterford Event - District Event Finalist&lt;/p&gt;</t>
  </si>
  <si>
    <t>DV CONQUISTABOTS</t>
  </si>
  <si>
    <t xml:space="preserve">Boeing/Texas Workforce Commission  </t>
  </si>
  <si>
    <t xml:space="preserve"> Del Valle Hs</t>
  </si>
  <si>
    <t>2014 Hub City Regional - Rookie Inspiration Award&lt;/p&gt;</t>
  </si>
  <si>
    <t xml:space="preserve">Michigan Department of Education/Argosy Foundation/Imlay City School District/FCA </t>
  </si>
  <si>
    <t>Imlay City, Michigan, USA</t>
  </si>
  <si>
    <t>2014 Troy FIRST Robotics District Competition - Rookie All Star Award&lt;/p&gt;2014 Waterford FIRST Robotics District Competition - Rookie Inspiration Award&lt;/p&gt;2015 FIM District - Troy Event - Industrial Safety Award sponsored by Underwriters Laboratories&lt;/p&gt;2015 FIM District - Troy Event - Team Spirit Award sponsored by Chrysler&lt;/p&gt;</t>
  </si>
  <si>
    <t xml:space="preserve">Brady Industries </t>
  </si>
  <si>
    <t>Cow Town Robotics</t>
  </si>
  <si>
    <t xml:space="preserve">Ford Motor Company/DADARA </t>
  </si>
  <si>
    <t>Carleton, Michigan, USA</t>
  </si>
  <si>
    <t>Dairy</t>
  </si>
  <si>
    <t>2014 Bedford FIRST Robotics District Competition - Rookie All Star Award&lt;/p&gt;2014 Waterford FIRST Robotics District Competition - Gracious Professionalism? Award sponsored by Johnson &amp; Johnson&lt;/p&gt;</t>
  </si>
  <si>
    <t xml:space="preserve">Fast Eddie Community Robotics  / 2014 FRC Rookie Grant / 2015 FRC Hardship Grant / Baagwating Community Group / Township of Scugog / Signworks Canada / Tutorwiz Education Centre / The Bagg Group / Radioactive Hotspot / Molly Maid / Maximum Signs / Loctite / CARBODSKI </t>
  </si>
  <si>
    <t>Port Perry, Ontario, Canada</t>
  </si>
  <si>
    <t>Chappy</t>
  </si>
  <si>
    <t xml:space="preserve">Texas Workforce Commission/National Instruments </t>
  </si>
  <si>
    <t xml:space="preserve"> Cedar Park H S</t>
  </si>
  <si>
    <t>Cedar Park, Texas, USA</t>
  </si>
  <si>
    <t>Grantz</t>
  </si>
  <si>
    <t>2014 Alamo Regional sponsored by Rackspace Hosting - Rookie All Star Award&lt;/p&gt;2014 Alamo Regional sponsored by Rackspace Hosting - Highest Rookie Seed Award&lt;/p&gt;</t>
  </si>
  <si>
    <t xml:space="preserve">Nuspire/Fiat Chrysler Automobiles/NASA/BAE Systems/Takata/Compressor Engineering Corp. </t>
  </si>
  <si>
    <t xml:space="preserve"> Our Lady of the Lakes Catholic School</t>
  </si>
  <si>
    <t>2014 Southfield FIRST Robotics District Competition - Winner&lt;/p&gt;2014 Southfield FIRST Robotics District Competition - Highest Rookie Seed Award&lt;/p&gt;2014 Southfield FIRST Robotics District Competition - Rookie Inspiration Award&lt;/p&gt;2015 FIM District - Waterford Event - Imagery Award in honor of Jack Kamen&lt;/p&gt;</t>
  </si>
  <si>
    <t>Noobum Roboticum</t>
  </si>
  <si>
    <t>Marine Math and Science Academy</t>
  </si>
  <si>
    <t xml:space="preserve">Boeing / NASA / Intralox &amp; Laitram Corp / Daming Automation </t>
  </si>
  <si>
    <t xml:space="preserve"> Clark Prep High School</t>
  </si>
  <si>
    <t>MegaHurtz</t>
  </si>
  <si>
    <t xml:space="preserve">2014 FRC Rookie Grant/Pam's Signs and Truck Lettering/TransCanada Corporation/Bosch-Rexroth/Honor Credit Union/Eagle Technologies/United Federal Credit Union/C&amp;S Machine/XPO Logistics (Express-1)/Beautiful Plants, Inc./Lloyd Miller/Buchanan-Galien Lions Club/MORGAN MANAGEMENT GROUP LLC </t>
  </si>
  <si>
    <t>Buchanan, Michigan, USA</t>
  </si>
  <si>
    <t>2014 St. Joseph FIRST Robotics District Competition - Rookie Inspiration Award&lt;/p&gt;</t>
  </si>
  <si>
    <t>RoboBusters</t>
  </si>
  <si>
    <t xml:space="preserve">Raytheon / Texas Workforce Commission </t>
  </si>
  <si>
    <t xml:space="preserve"> School of Science and Engineering</t>
  </si>
  <si>
    <t>2014 Dallas Regional - Rookie All Star Award&lt;/p&gt;2014 Dallas Regional - Highest Rookie Seed Award&lt;/p&gt;</t>
  </si>
  <si>
    <t>TigeRobotics</t>
  </si>
  <si>
    <t xml:space="preserve">Resolution Copper Company/Science Foundation Arizona/Horne Dodge/Globe Lions Club International/Apache Stronghold Golf Resort </t>
  </si>
  <si>
    <t>Globe, Arizona, USA</t>
  </si>
  <si>
    <t>Tiger Tank</t>
  </si>
  <si>
    <t>2014 Arizona Regional - Rookie Inspiration Award&lt;/p&gt;2015 Arizona West Regional - Regional Winners&lt;/p&gt;</t>
  </si>
  <si>
    <t>Farmington Sr. High</t>
  </si>
  <si>
    <t>Farmington, Missouri, USA</t>
  </si>
  <si>
    <t>Woodstock Academy, CT, USA</t>
  </si>
  <si>
    <t xml:space="preserve">Metglass Inc. / Altman Animal Hospital / Anderson Brothers Bank / HTC / Dan O. James / Aynor Napa Auto Parts / National Guard / Town of Aynor / Owens Steel &amp; Machine Works / Aynor Building Supply / Charles F. Edge / Aynor Tire Mart / Rabons Inc. / Santino's Pizza Aynor / Nye's Pharmacy / Authentic Signs / Starwood Landscaping / Hucks Painting / Becky McElhaney / Alford Signs </t>
  </si>
  <si>
    <t xml:space="preserve"> AYNOR HIGH</t>
  </si>
  <si>
    <t>Aynor, South Carolina, USA</t>
  </si>
  <si>
    <t>Opcom</t>
  </si>
  <si>
    <t xml:space="preserve">2014 FRC Rookie Grant / MEG Energy </t>
  </si>
  <si>
    <t>Edmonton, Alberta, Canada</t>
  </si>
  <si>
    <t>2015 Western Canada Regional - Creativity Award sponsored by Xerox&lt;/p&gt;</t>
  </si>
  <si>
    <t>2014 Bedford FIRST Robotics District Competition - Team Spirit Award sponsored by Chrysler&lt;/p&gt;2014 Center Line FIRST Robotics District Competition - Highest Rookie Seed Award&lt;/p&gt;</t>
  </si>
  <si>
    <t xml:space="preserve">Gentherm/Toyota/Rockwell Automation/Ford/Michigan Department of Education </t>
  </si>
  <si>
    <t xml:space="preserve"> Saline High School</t>
  </si>
  <si>
    <t>Saline, Michigan, USA</t>
  </si>
  <si>
    <t>2015 FIM District - Bedford Event - Innovation in Control Award sponsored by Rockwell Automation&lt;/p&gt;</t>
  </si>
  <si>
    <t>Steiner Steel Storm</t>
  </si>
  <si>
    <t xml:space="preserve">Terdata Corporation </t>
  </si>
  <si>
    <t>Almost Done!</t>
  </si>
  <si>
    <t>The Outsiders</t>
  </si>
  <si>
    <t>2015 FIM District - Woodhaven Event - Judges' Award&lt;/p&gt;</t>
  </si>
  <si>
    <t xml:space="preserve">Midwest Energy/Bayer/Medix Specialty Vehicles, Inc./Heraeus Kulzer, LCC/Bentzer Incorporated/John Boettcher Sewer &amp; Excavating Contractor ltd/Tenneco Inc. </t>
  </si>
  <si>
    <t xml:space="preserve"> Edwardsburg High School</t>
  </si>
  <si>
    <t>Edwardsburg, Michigan, USA</t>
  </si>
  <si>
    <t>2015 FIM District - St. Joseph Event - Imagery Award in honor of Jack Kamen&lt;/p&gt;</t>
  </si>
  <si>
    <t>Baham and Sons Machine Works/Neighborhood Group/Synergistic STEM Outreach Center/Bot Shop LLC/Greater Texas Foundation/Texas Workforce Commission</t>
  </si>
  <si>
    <t xml:space="preserve">Marinelock LLC / DeTour Area Schools / Sune's Home Center / DeTour Drummond Community Credit Union </t>
  </si>
  <si>
    <t xml:space="preserve"> Detour High School</t>
  </si>
  <si>
    <t>DeTour, Michigan, USA</t>
  </si>
  <si>
    <t xml:space="preserve">Michigan Department of Education/2014 FRC Rookie Grant/Team 1025 </t>
  </si>
  <si>
    <t xml:space="preserve"> WINANS ACADEMY HIGH SCHOOL</t>
  </si>
  <si>
    <t>2014 Center Line FIRST Robotics District Competition - Rookie All Star Award&lt;/p&gt;</t>
  </si>
  <si>
    <t xml:space="preserve">Gwinnett County Public Schools/CEISMC-GoSTEM </t>
  </si>
  <si>
    <t xml:space="preserve"> Meadowcreek High School</t>
  </si>
  <si>
    <t>Norcross, Georgia, USA</t>
  </si>
  <si>
    <t>Dobby</t>
  </si>
  <si>
    <t xml:space="preserve">Science Foundation Arizona / Cochise Robotics Foundations </t>
  </si>
  <si>
    <t xml:space="preserve"> TOMBSTONE HIGH SCHOOL</t>
  </si>
  <si>
    <t>Tombstone, Arizona, USA</t>
  </si>
  <si>
    <t xml:space="preserve">CGI INC./Ontario Power Generation/J. Clarke Richardson/Durham District School Board (DDSB)/E.R Precision </t>
  </si>
  <si>
    <t>Ajax, Ontario, Canada</t>
  </si>
  <si>
    <t>2014 Greater Toronto West Regional - Regional Winner&lt;/p&gt;</t>
  </si>
  <si>
    <t>Youngstown, Ohio, USA</t>
  </si>
  <si>
    <t>CALGARY CHRISTIAN SCHOOL</t>
  </si>
  <si>
    <t>LGS</t>
  </si>
  <si>
    <t>Lahore Grammar School Defence</t>
  </si>
  <si>
    <t>Lahore, PB, Pakistan</t>
  </si>
  <si>
    <t>Robot Alchemy Manipulators</t>
  </si>
  <si>
    <t xml:space="preserve"> DICKINSON (JOHN) HIGH SCHOOL</t>
  </si>
  <si>
    <t>2014 MAR FIRST Robotics Bridgewater-Raritan District Competition - Highest Rookie Seed Award&lt;/p&gt;2014 MAR FIRST Robotics Bridgewater-Raritan District Competition - Rookie Inspiration Award&lt;/p&gt;2014 MAR FIRST Robotics Springside Chestnut Hill District Competition - Rookie Inspiration Award&lt;/p&gt;</t>
  </si>
  <si>
    <t>Lumbernators</t>
  </si>
  <si>
    <t>Family Friends/NASA</t>
  </si>
  <si>
    <t>2014 Kettering University FIRST Robotics District Competition - Winner&lt;/p&gt;</t>
  </si>
  <si>
    <t>OAK PARK HIGH</t>
  </si>
  <si>
    <t>PUMAS</t>
  </si>
  <si>
    <t>├ëcole J H Picard</t>
  </si>
  <si>
    <t>FridgeBot Inc.</t>
  </si>
  <si>
    <t xml:space="preserve">4th Rock Fabrications/Stappywear Screenprinting/TEREX/Mid States Bolt and Screw/SLH Metals/CASM </t>
  </si>
  <si>
    <t xml:space="preserve"> Corunna High School</t>
  </si>
  <si>
    <t>Corunna, Michigan, USA</t>
  </si>
  <si>
    <t>FridgeBot</t>
  </si>
  <si>
    <t>2014 Kettering University FIRST Robotics District Competition - Judges Award&lt;/p&gt;2014 Kettering University FIRST Robotics District Competition - Finalist&lt;/p&gt;2015 FIM District - Lansing Event - District Engineering Inspiration Award&lt;/p&gt;</t>
  </si>
  <si>
    <t xml:space="preserve">Oregon Department of Education/NASA/Ambient IT Solutions/Ickle Company/Automated TEK Systems/Coca-Cola/EKOCYCLE/Little Lake Logging &amp; Construction/Carl Shepherd Consulting/Intel </t>
  </si>
  <si>
    <t>Blachly, Oregon, USA</t>
  </si>
  <si>
    <t>2014 PNW FIRST Robotics Oregon State University District Event - Rookie All Star Award&lt;/p&gt;2014 PNW FIRST Robotics Oregon State University District Event - Highest Rookie Seed Award&lt;/p&gt;2014 PNW FIRST Robotics Wilsonville District Event - Highest Rookie Seed Award&lt;/p&gt;2015 PNW District - Philomath Event - Quality Award sponsored by Motorola&lt;/p&gt;</t>
  </si>
  <si>
    <t xml:space="preserve">Cadillac Area Community Foundation/DK Design/Windemuller Electric/Kendall Electric Supply/Rexair/State of Michigan/UAW Local 1433 </t>
  </si>
  <si>
    <t xml:space="preserve"> Cadillac Senior High School</t>
  </si>
  <si>
    <t>Cadillac, Michigan, USA</t>
  </si>
  <si>
    <t>Celeri Acervus</t>
  </si>
  <si>
    <t>2014 Southfield FIRST Robotics District Competition - Rookie All Star Award&lt;/p&gt;2014 Traverse City FIRST Robotics District Competition - Highest Rookie Seed Award&lt;/p&gt;2014 Traverse City FIRST Robotics District Competition - Rookie Inspiration Award&lt;/p&gt;2015 FIM District - Standish Event - Quality Award sponsored by Motorola&lt;/p&gt;2015 FIM District - Traverse City Event - Creativity Award sponsored by Xerox&lt;/p&gt;</t>
  </si>
  <si>
    <t>West Ryde, New South Wales, Australia</t>
  </si>
  <si>
    <t>Engadine Robots</t>
  </si>
  <si>
    <t>Engadine Consolidated Schools</t>
  </si>
  <si>
    <t>Engadine, MI, USA</t>
  </si>
  <si>
    <t xml:space="preserve">Roddenberry Foundation </t>
  </si>
  <si>
    <t xml:space="preserve"> Benjamin Franklin Senior High</t>
  </si>
  <si>
    <t>SPOCK</t>
  </si>
  <si>
    <t>2014 Los Angeles Regional sponsored by The Roddenberry Foundation - Highest Rookie Seed Award&lt;/p&gt;2015 San Diego Regional - Team Spirit Award sponsored by Chrysler&lt;/p&gt;</t>
  </si>
  <si>
    <t>Torque-Nados</t>
  </si>
  <si>
    <t xml:space="preserve">Chrysler Foundation/State of Michigan Grant/Trenton Educational Foundation/FIRST Rookie Grant/DADARA FORD Motor Company/IBM/Smellie Family Foundation </t>
  </si>
  <si>
    <t xml:space="preserve"> Trenton High School</t>
  </si>
  <si>
    <t>2014 Bedford FIRST Robotics District Competition - Rookie Inspiration Award&lt;/p&gt;2014 Livonia FIRST Robotics District Competition - Rookie All Star Award&lt;/p&gt;2015 FIM District - Woodhaven Event - Team Spirit Award sponsored by Chrysler&lt;/p&gt;2015 FIM District - Southfield Event - Entrepreneurship Award sponsored by Kleiner Perkins Caufield and Byers&lt;/p&gt;</t>
  </si>
  <si>
    <t>The Anne and Max Tanenbaum Community Hebrew Academy of Toronto Wallenberg Campus</t>
  </si>
  <si>
    <t>2014 Curie Division - Rookie Inspiration Award&lt;/p&gt;2014 Mexico City Regional  - Judges Award&lt;/p&gt;2014 Lone Star Regional - Rookie All Star Award&lt;/p&gt;</t>
  </si>
  <si>
    <t>Harold M. Brathwaite Secondary School</t>
  </si>
  <si>
    <t xml:space="preserve">Groupe Canam/Manac/Prodevco Industries Inc./Cimic/Rotobec/Comact/PHL/Fusion jeunesse/Garaga/M├⌐canium/Kennebec Dodge Chrysler/Carrefour Saint-Georges </t>
  </si>
  <si>
    <t xml:space="preserve"> Polyvalente de St-Georges</t>
  </si>
  <si>
    <t>St-Georges, QuÃ©bec, Canada</t>
  </si>
  <si>
    <t>King Crabe</t>
  </si>
  <si>
    <t>2014 Festival de Robotique FRC a Montreal Regional - Highest Rookie Seed Award&lt;/p&gt;</t>
  </si>
  <si>
    <t>The Teutonic Force</t>
  </si>
  <si>
    <t xml:space="preserve">GE Healthcare/Rockwell Automation/Dynamic Engineering Solutions/Excel Engineering/WAGO/AMI/Pferd </t>
  </si>
  <si>
    <t xml:space="preserve"> Germantown High</t>
  </si>
  <si>
    <t>Germantown, Wisconsin, USA</t>
  </si>
  <si>
    <t>2014 Wisconsin Regional - Highest Rookie Seed Award&lt;/p&gt;2014 Wisconsin Regional - Rookie Inspiration Award&lt;/p&gt;</t>
  </si>
  <si>
    <t xml:space="preserve">ClayCo Electric Company / NKC Iron and Metal / KC STEM Alliance / MoKan Ironworkers / North Kansas City Education Foundation / Lowe's  / Family Dollar / North Kansas City Nuts &amp; Bolts </t>
  </si>
  <si>
    <t xml:space="preserve"> North Kansas City High</t>
  </si>
  <si>
    <t>North Kansas City, Missouri, USA</t>
  </si>
  <si>
    <t>2014 Greater Kansas City Regional - Rookie All Star Award&lt;/p&gt;</t>
  </si>
  <si>
    <t>Cyberian Tigers</t>
  </si>
  <si>
    <t xml:space="preserve">BAE Systems / Applied Visions Inc / Northtrop Grumman / LuHi Summer Programs / General Fibre Products / Selectrode Industries </t>
  </si>
  <si>
    <t xml:space="preserve"> NORTHPORT SENIOR HIGH SCHOOL</t>
  </si>
  <si>
    <t>Northport, New York, USA</t>
  </si>
  <si>
    <t>2014 SBPLI Long Island Regional - Rookie Inspiration Award&lt;/p&gt;</t>
  </si>
  <si>
    <t>Romanoid</t>
  </si>
  <si>
    <t xml:space="preserve">The Harrison Trust/AndyMark &amp; Los Angeles Senior High </t>
  </si>
  <si>
    <t xml:space="preserve">Resolution Copper Company/Free Fort McMorran  &amp; San Carlos Secondary </t>
  </si>
  <si>
    <t xml:space="preserve"> San Carlos Unified School District #20 Alternative</t>
  </si>
  <si>
    <t>San Carlos, Arizona, USA</t>
  </si>
  <si>
    <t>The Underbots</t>
  </si>
  <si>
    <t xml:space="preserve">Aluma-Tech CNC Machining/MindBody/Allan Hancock College/2014 FRC Rookie Grant </t>
  </si>
  <si>
    <t xml:space="preserve"> Police Activities League </t>
  </si>
  <si>
    <t>Santa Maria, California, USA</t>
  </si>
  <si>
    <t>Clifford</t>
  </si>
  <si>
    <t>2014 Central Valley Regional - Highest Rookie Seed Award&lt;/p&gt;</t>
  </si>
  <si>
    <t xml:space="preserve">Texas Workforce Commision/First Rookie Grant </t>
  </si>
  <si>
    <t xml:space="preserve"> Alamo Colleges - Memorial Early College H S</t>
  </si>
  <si>
    <t>New Braunfels, Texas, USA</t>
  </si>
  <si>
    <t>2014 Alamo Regional sponsored by Rackspace Hosting - Rookie Inspiration Award&lt;/p&gt;</t>
  </si>
  <si>
    <t>BreakerBots</t>
  </si>
  <si>
    <t xml:space="preserve">Pacific Grove USD/HireVue, Inc./Karen &amp; Rick Hargrove/Brin Wojcicki Foundation </t>
  </si>
  <si>
    <t xml:space="preserve"> Pacific Grove High</t>
  </si>
  <si>
    <t>Pacific Grove, California, USA</t>
  </si>
  <si>
    <t>Klaus</t>
  </si>
  <si>
    <t>Pioneer Academy</t>
  </si>
  <si>
    <t>Wayne, NJ, USA</t>
  </si>
  <si>
    <t xml:space="preserve">After Hours IT Solutions Inc &amp; Northern High </t>
  </si>
  <si>
    <t>Sunderland, Maryland, USA</t>
  </si>
  <si>
    <t>Little Drummer Boy</t>
  </si>
  <si>
    <t>2014 Chesapeake Regional - Highest Rookie Seed Award&lt;/p&gt;</t>
  </si>
  <si>
    <t xml:space="preserve">Bill's Furniture Factory </t>
  </si>
  <si>
    <t xml:space="preserve"> UPLAND HIGH</t>
  </si>
  <si>
    <t>Upland, California, USA</t>
  </si>
  <si>
    <t>2014 Inland Empire Regional - Rookie Inspiration Award&lt;/p&gt;</t>
  </si>
  <si>
    <t>Can-O-Bolts</t>
  </si>
  <si>
    <t>Paxon School for Advanced Studies</t>
  </si>
  <si>
    <t>Gladiator Robotics</t>
  </si>
  <si>
    <t xml:space="preserve">Siemens Inc./Adobe/GE </t>
  </si>
  <si>
    <t>2014 Peachtree Regional - Judges Award&lt;/p&gt;</t>
  </si>
  <si>
    <t xml:space="preserve">Microline Technology/TranTek Automation/Up North Auto Diesel Service/Third Coast Plumbing &amp; Mechanical </t>
  </si>
  <si>
    <t xml:space="preserve"> Elk Rapids High School</t>
  </si>
  <si>
    <t>Elk Rapids, Michigan, USA</t>
  </si>
  <si>
    <t>2014 Traverse City FIRST Robotics District Competition - Judges Award&lt;/p&gt;</t>
  </si>
  <si>
    <t xml:space="preserve">OSPI iGrants/Ham on Regal/SPEEA/Itron Corporation/Wendle Motors/Haskins Steel </t>
  </si>
  <si>
    <t xml:space="preserve"> Ferris High School</t>
  </si>
  <si>
    <t>Tod</t>
  </si>
  <si>
    <t>2014 PNW FIRST Robotics Eastern Washington University District Event - Highest Rookie Seed Award&lt;/p&gt;2014 PNW FIRST Robotics Eastern Washington University District Event - Rookie Inspiration Award&lt;/p&gt;2014 PNW FIRST Robotics Central Washington University District Event - Rookie All Star Award&lt;/p&gt;2014 PNW FIRST Robotics Central Washington University District Event - Highest Rookie Seed Award&lt;/p&gt;2015 PNW District - Central Washington University Event - District Event Finalist&lt;/p&gt;2015 PNW District - West Valley Event - Industrial Design Award sponsored by General Motors&lt;/p&gt;</t>
  </si>
  <si>
    <t xml:space="preserve">Ponaganset STEM Academy / Cadence, Inc / Nordson EFD </t>
  </si>
  <si>
    <t>Foster Glocester, Rhode Island, USA</t>
  </si>
  <si>
    <t>Hodr</t>
  </si>
  <si>
    <t>2014 Groton District Event - Highest Rookie Seed Award&lt;/p&gt;2014 Groton District Event - Rookie Inspiration Award&lt;/p&gt;2014 Rhode Island District Event - Rookie All Star Award&lt;/p&gt;2014 Rhode Island District Event - Highest Rookie Seed Award&lt;/p&gt;2015 NE District - UMass - Dartmouth Event - District Engineering Inspiration Award&lt;/p&gt;</t>
  </si>
  <si>
    <t xml:space="preserve">Lockheed Martin / OPEX Corporation / ASRC Federal Mission Solutions / Comcast NBCUniversal </t>
  </si>
  <si>
    <t xml:space="preserve"> Moorestown High</t>
  </si>
  <si>
    <t>Moorestown, New Jersey, USA</t>
  </si>
  <si>
    <t>2014 Mid-Atlantic Robotics FRC Region Championship - Rookie Inspiration Award&lt;/p&gt;2014 MAR FIRST Robotics Lenape-Seneca District Competition - Highest Rookie Seed Award&lt;/p&gt;2014 MAR FIRST Robotics Lenape-Seneca District Competition - Rookie Inspiration Award&lt;/p&gt;2014 MAR FIRST Robotics Hatboro-Horsham District Competition - Rookie All Star Award&lt;/p&gt;2014 MAR FIRST Robotics Hatboro-Horsham District Competition - Imagery Award in honor of Jack Kamen&lt;/p&gt;2015 MAR District - Seneca Event - District Event Winner&lt;/p&gt;2015 MAR District - Seneca Event - Imagery Award in honor of Jack Kamen&lt;/p&gt;</t>
  </si>
  <si>
    <t xml:space="preserve">BorgWarner/Creative Foam/AGM Automotive/4D Systems/Michigan FRC Grant/Fenton Education Foundation/Cincinnati Test Systems/Marsilli  </t>
  </si>
  <si>
    <t xml:space="preserve"> Fenton Senior High School</t>
  </si>
  <si>
    <t>2014 Kettering University FIRST Robotics District Competition - Rookie All Star Award&lt;/p&gt;2014 Kettering University FIRST Robotics District Competition - Industrial Safety Award sponsored by Underwriters Laboratories&lt;/p&gt;2014 Livonia FIRST Robotics District Competition - Highest Rookie Seed Award&lt;/p&gt;2014 Livonia FIRST Robotics District Competition - Rookie Inspiration Award&lt;/p&gt;2015 FIRST in Michigan District Championship - Industrial Safety Award sponsored by Underwriters Laboratories&lt;/p&gt;2015 FIM District - Livonia Event - Quality Award sponsored by Motorola&lt;/p&gt;</t>
  </si>
  <si>
    <t>Wheaton High</t>
  </si>
  <si>
    <t xml:space="preserve">Allsold.ca / Qsine </t>
  </si>
  <si>
    <t xml:space="preserve"> Silicon Claymores (FRC West Community Team)</t>
  </si>
  <si>
    <t>2014 Western Canada Regional - Regional Finalist&lt;/p&gt;</t>
  </si>
  <si>
    <t>KHS</t>
  </si>
  <si>
    <t>Kainai High School</t>
  </si>
  <si>
    <t>Standoff, Alberta, Canada</t>
  </si>
  <si>
    <t>2015 Western Canada Regional - Regional Winners&lt;/p&gt;</t>
  </si>
  <si>
    <t>Team STEAM</t>
  </si>
  <si>
    <t xml:space="preserve">Hallmark Cards, Inc. &amp; Lawrence Free State High &amp; Lawrence High </t>
  </si>
  <si>
    <t xml:space="preserve"> Lawrence Virtual High School</t>
  </si>
  <si>
    <t>Lawrence, Kansas, USA</t>
  </si>
  <si>
    <t>Firebird 5119</t>
  </si>
  <si>
    <t>2014 Greater Kansas City Regional - Highest Rookie Seed Award&lt;/p&gt;</t>
  </si>
  <si>
    <t>Robo-Jags</t>
  </si>
  <si>
    <t>Lisa Academy</t>
  </si>
  <si>
    <t xml:space="preserve">California Teachers Association Institute For Teaching </t>
  </si>
  <si>
    <t>robOTies</t>
  </si>
  <si>
    <t xml:space="preserve">RSU #34 School District / The Robotics Institute of Maine / SWE / UMaine IEEE Club / Formtek Maine / Bangor Neon / Fairchild Semiconductor </t>
  </si>
  <si>
    <t xml:space="preserve"> Old Town High School</t>
  </si>
  <si>
    <t>Old Town, Maine, USA</t>
  </si>
  <si>
    <t>2014 WPI District Event - Finalist&lt;/p&gt;2014 New England FRC Region Championship - Regional Finalist&lt;/p&gt;</t>
  </si>
  <si>
    <t xml:space="preserve">Con Edison / MBF Clearing Corp. / Yonkers Police Athletic League </t>
  </si>
  <si>
    <t xml:space="preserve"> Yonkers High School</t>
  </si>
  <si>
    <t>Basurabot</t>
  </si>
  <si>
    <t>2014 New York City Regional - Rookie All Star Award&lt;/p&gt;2014 New York City Regional - FIRST Dean's List Finalist&lt;/p&gt;</t>
  </si>
  <si>
    <t xml:space="preserve">Boeing/Raytheon/Torrance Education Foundation </t>
  </si>
  <si>
    <t>Abe</t>
  </si>
  <si>
    <t>2014 Los Angeles Regional sponsored by The Roddenberry Foundation - Regional Winner&lt;/p&gt;2015 Los Angeles Regional sponsored by The Roddenberry Foundation - Regional Finalists&lt;/p&gt;</t>
  </si>
  <si>
    <t>Hawks on the Horizon</t>
  </si>
  <si>
    <t xml:space="preserve">Concept Schools </t>
  </si>
  <si>
    <t xml:space="preserve"> Horizon Science Academy McKinley Park</t>
  </si>
  <si>
    <t>2014 Midwest Regional - Regional Winner&lt;/p&gt;2014 Midwest Regional - Highest Rookie Seed Award&lt;/p&gt;</t>
  </si>
  <si>
    <t>Team E.M.P (Park Hill South Robotics)</t>
  </si>
  <si>
    <t xml:space="preserve">KCStem Alliance/A&amp;E Custom MFG/Laird Plastics/Google Fiber </t>
  </si>
  <si>
    <t xml:space="preserve"> Park Hill South High</t>
  </si>
  <si>
    <t>Riverside, Missouri, USA</t>
  </si>
  <si>
    <t>Red Hurricane</t>
  </si>
  <si>
    <t xml:space="preserve">Semia  </t>
  </si>
  <si>
    <t xml:space="preserve"> Northeast Yucai School</t>
  </si>
  <si>
    <t>Shenyang, Liaoning, China</t>
  </si>
  <si>
    <t>2015 Australia Regional - Industrial Design Award sponsored by General Motors&lt;/p&gt;</t>
  </si>
  <si>
    <t>Shenzhen Middle School Team</t>
  </si>
  <si>
    <t xml:space="preserve"> Shenzhen School</t>
  </si>
  <si>
    <t>shenzhen, Guangdong, China</t>
  </si>
  <si>
    <t xml:space="preserve">UTC  </t>
  </si>
  <si>
    <t xml:space="preserve"> Plainville High School</t>
  </si>
  <si>
    <t>Plainville, Connecticut, USA</t>
  </si>
  <si>
    <t>2014 Hartford District Event - Winner&lt;/p&gt;2014 Hartford District Event - Rookie All Star Award&lt;/p&gt;2014 Hartford District Event - Highest Rookie Seed Award&lt;/p&gt;2014 Southington District Event - Rookie Inspiration Award&lt;/p&gt;</t>
  </si>
  <si>
    <t>NORTH MYRTLE BEACH HIGH</t>
  </si>
  <si>
    <t>LIttle River, South Carolina, USA</t>
  </si>
  <si>
    <t>Rockets Robots2014</t>
  </si>
  <si>
    <t>Auburn Public School</t>
  </si>
  <si>
    <t>Auburn, MA, USA</t>
  </si>
  <si>
    <t xml:space="preserve">NASA/Sims Academy of Innovation and Technology/Barrow County School System </t>
  </si>
  <si>
    <t>Winder, Georgia, USA</t>
  </si>
  <si>
    <t>Aguascalientes, Aguascalientes, Mexico</t>
  </si>
  <si>
    <t>Reagan Educational Center</t>
  </si>
  <si>
    <t>2014 Sacramento Regional - Rookie All Star Award&lt;/p&gt;2014 Sacramento Regional - Highest Rookie Seed Award&lt;/p&gt;</t>
  </si>
  <si>
    <t xml:space="preserve">Trellidor Ltd. </t>
  </si>
  <si>
    <t xml:space="preserve"> Mekif Yehud</t>
  </si>
  <si>
    <t>Yehud, HaMerkaz (Central), Israel</t>
  </si>
  <si>
    <t>Keves</t>
  </si>
  <si>
    <t>2014 Israel Regional - Highest Rookie Seed Award&lt;/p&gt;</t>
  </si>
  <si>
    <t>Mechapirates</t>
  </si>
  <si>
    <t xml:space="preserve">Santa Ynez Valley Youth Recreation / FRC Rookie Grant / Corner Capital Partners LLC </t>
  </si>
  <si>
    <t xml:space="preserve"> Santa Ynez Valley Union High</t>
  </si>
  <si>
    <t>Santa Ynez, California, USA</t>
  </si>
  <si>
    <t>2014 Central Valley Regional - Rookie All Star Award&lt;/p&gt;2014 Einstein Field - Championship Finalists&lt;/p&gt;2014 Newton Division - Championship Winners&lt;/p&gt;2014 Newton Division - Highest Rookie Seed Award&lt;/p&gt;2015 Inland Empire Regional - Regional Finalists&lt;/p&gt;</t>
  </si>
  <si>
    <t xml:space="preserve">Nordson Asymtek/2014 FRC Rookie Grant/TE Connectivity Foundation/Qualcomm/SKF/BAE Systems/Society of Women Engineers/John Mendlein/Dave Whipple Sheet Metal, Inc./Harbor Freight Escondido/CustomInk </t>
  </si>
  <si>
    <t xml:space="preserve"> Mission Hills High School</t>
  </si>
  <si>
    <t>2014 San Diego Regional  - Rookie All Star Award&lt;/p&gt;</t>
  </si>
  <si>
    <t>Maine East FIRST</t>
  </si>
  <si>
    <t>Maine East High School</t>
  </si>
  <si>
    <t>Park Ridge, IL, USA</t>
  </si>
  <si>
    <t>Nellis Eagles</t>
  </si>
  <si>
    <t>Nellis Composite Squadron</t>
  </si>
  <si>
    <t xml:space="preserve">Mother Margaret Mary High School/2014 FRC Rookie Grant </t>
  </si>
  <si>
    <t xml:space="preserve"> Mother Margaret Mary Hatholic High School</t>
  </si>
  <si>
    <t>Paper Weight</t>
  </si>
  <si>
    <t xml:space="preserve">North Kansas City School District/Peerless Conveyor/North Kansas City Schools Education Foundation/KC STEM Alliance/Reach for the Stars, Inc/Argosy Foundation Grant/Sears/Coulston Construction </t>
  </si>
  <si>
    <t xml:space="preserve"> Winnetonka High</t>
  </si>
  <si>
    <t xml:space="preserve">United Technologies/Northeastern Utilities/NextGen Technologies LLC &amp; Engineering - Science University Magnet School </t>
  </si>
  <si>
    <t xml:space="preserve"> GForce STEM</t>
  </si>
  <si>
    <t>2014 Groton District Event - Rookie All Star Award&lt;/p&gt;</t>
  </si>
  <si>
    <t>ThunderHawks</t>
  </si>
  <si>
    <t xml:space="preserve">ALI </t>
  </si>
  <si>
    <t xml:space="preserve"> Grand Rapids Senior High</t>
  </si>
  <si>
    <t>Grand Rapids, Minnesota, USA</t>
  </si>
  <si>
    <t>linus</t>
  </si>
  <si>
    <t>2014 Lake Superior Regional - Rookie Inspiration Award&lt;/p&gt;</t>
  </si>
  <si>
    <t xml:space="preserve">Lenawee Intermediate School District </t>
  </si>
  <si>
    <t xml:space="preserve"> Lisd Tech Center</t>
  </si>
  <si>
    <t>WolfBotics</t>
  </si>
  <si>
    <t xml:space="preserve">Society of Women Engineers </t>
  </si>
  <si>
    <t xml:space="preserve"> St Francis Catholic High School</t>
  </si>
  <si>
    <t>Aquarius</t>
  </si>
  <si>
    <t>2014 Orlando Regional - Rookie All Star Award&lt;/p&gt;</t>
  </si>
  <si>
    <t>Hebron, Ohio, USA</t>
  </si>
  <si>
    <t>Little Jon</t>
  </si>
  <si>
    <t xml:space="preserve">Morenet </t>
  </si>
  <si>
    <t xml:space="preserve"> Fulton Sr. High</t>
  </si>
  <si>
    <t>Fulton, Missouri, USA</t>
  </si>
  <si>
    <t xml:space="preserve">Rockwell Automation / Krones / Joy Global / GE Volunteers &amp; EISENHOWER MIDDLE/HIGH </t>
  </si>
  <si>
    <t xml:space="preserve"> NEW BERLIN MIDDLE/HIGH</t>
  </si>
  <si>
    <t>New Berlin, Wisconsin, USA</t>
  </si>
  <si>
    <t>2014 Wisconsin Regional - Rookie All Star Award&lt;/p&gt;2015 Wisconsin Regional - Regional Finalists&lt;/p&gt;</t>
  </si>
  <si>
    <t xml:space="preserve">NASA/Rensselaer Polytechnic Institute/National Grid </t>
  </si>
  <si>
    <t>Troy, New York, USA</t>
  </si>
  <si>
    <t>Hybrid Hornets</t>
  </si>
  <si>
    <t xml:space="preserve">State of Michigan / Lear Corporation </t>
  </si>
  <si>
    <t xml:space="preserve"> Kearsley High School</t>
  </si>
  <si>
    <t>Flint , Michigan, USA</t>
  </si>
  <si>
    <t>JANE ADDAMS HIGH SCHOOL FOR ACADEMIC CAREERS</t>
  </si>
  <si>
    <t>bronx, New York, USA</t>
  </si>
  <si>
    <t>RonQuan II</t>
  </si>
  <si>
    <t xml:space="preserve">Peloton Inc/Otsego Public Schools Foundation/Esper Electric/Cronen Signs/Cronen Signs/Steensma Lawn and Tractor/Safari Cirucuits/Klein Tools/Misumi/Bob's Hardware/HTSE INC </t>
  </si>
  <si>
    <t>Otsego, Michigan, USA</t>
  </si>
  <si>
    <t>2015 FIM District - Gull Lake Event - District Event Finalist&lt;/p&gt;</t>
  </si>
  <si>
    <t xml:space="preserve">Ducommun/Justus Cabinet and Supply/Carroll Electric/Kiwanis/Arvest/Wal-Mart/Y Drive In/Source Gas/Pam Montoya/Anstaff/Bumper to Bumper/Campbell's </t>
  </si>
  <si>
    <t>Huntsville, Arkansas, USA</t>
  </si>
  <si>
    <t>2014 Arkansas Regional - Highest Rookie Seed Award&lt;/p&gt;</t>
  </si>
  <si>
    <t>Gulf Shores High School</t>
  </si>
  <si>
    <t>Gulf Shores, AL, USA</t>
  </si>
  <si>
    <t>Ubly Community High School</t>
  </si>
  <si>
    <t>Ubly, Michigan, USA</t>
  </si>
  <si>
    <t>Lil' Jimy</t>
  </si>
  <si>
    <t>2014 Great Lakes Bay Region FIRST Robotics District Competition - Rookie All Star Award&lt;/p&gt;</t>
  </si>
  <si>
    <t>Laker Robots</t>
  </si>
  <si>
    <t>Pigeon, Michigan, USA</t>
  </si>
  <si>
    <t>Richmond Hill, Ontario, Canada</t>
  </si>
  <si>
    <t>2014 Greater Toronto East Regional  - Rookie Inspiration Award&lt;/p&gt;</t>
  </si>
  <si>
    <t>Cottonwood Heights, Utah, USA</t>
  </si>
  <si>
    <t>2014 Utah Regional - Rookie Inspiration Award&lt;/p&gt;</t>
  </si>
  <si>
    <t xml:space="preserve">2014 FRC Rookie Grant/Qualcomm/Cary Academy </t>
  </si>
  <si>
    <t xml:space="preserve"> Cary Academy</t>
  </si>
  <si>
    <t>Stacey</t>
  </si>
  <si>
    <t>2014 North Carolina Regional - Highest Rookie Seed Award&lt;/p&gt;2014 North Carolina Regional - Rookie Inspiration Award&lt;/p&gt;</t>
  </si>
  <si>
    <t xml:space="preserve">Trojan Technicians </t>
  </si>
  <si>
    <t xml:space="preserve">The Doornick Foundation </t>
  </si>
  <si>
    <t xml:space="preserve"> Plainwell High School</t>
  </si>
  <si>
    <t>Plainwell, Michigan, USA</t>
  </si>
  <si>
    <t>Plainwell-e</t>
  </si>
  <si>
    <t xml:space="preserve">The Big Red Theory </t>
  </si>
  <si>
    <t xml:space="preserve">Ferris State University: College of Engineering Technology/Bill Scheible State Farm/Argosy Foundation </t>
  </si>
  <si>
    <t xml:space="preserve"> Big Rapids High School</t>
  </si>
  <si>
    <t>Big Rapids, Michigan, USA</t>
  </si>
  <si>
    <t>2014 Lansing FIRST Robotics District Competition - Rookie All Star Award&lt;/p&gt;2014 Lansing FIRST Robotics District Competition - Highest Rookie Seed Award&lt;/p&gt;</t>
  </si>
  <si>
    <t xml:space="preserve">Boston Scientific/Spark Capital/EMC/Bose/Cornell's Irish Pub </t>
  </si>
  <si>
    <t xml:space="preserve"> Hopkinton High</t>
  </si>
  <si>
    <t>Hopkinton, Massachusetts, USA</t>
  </si>
  <si>
    <t>2014 Rhode Island District Event - Finalist&lt;/p&gt;2014 Rhode Island District Event - Imagery Award in honor of Jack Kamen&lt;/p&gt;</t>
  </si>
  <si>
    <t>Robusters</t>
  </si>
  <si>
    <t>Bishop Alexander Carter C.S.S.</t>
  </si>
  <si>
    <t>Vivian</t>
  </si>
  <si>
    <t>Freeland Middle School/High School</t>
  </si>
  <si>
    <t>Freeland, Michigan, USA</t>
  </si>
  <si>
    <t>2014 Great Lakes Bay Region FIRST Robotics District Competition - Winner&lt;/p&gt;2015 FIM District - Standish Event - Industrial Safety Award sponsored by Underwriters Laboratories&lt;/p&gt;</t>
  </si>
  <si>
    <t>Vi-Bots</t>
  </si>
  <si>
    <t xml:space="preserve">Russell Electric / Genisys Credit Union / Brown Aviation / Marysville Tire and Auto / Wilkie Brothers Conveyors / PauMac Tubing / State of Michigan </t>
  </si>
  <si>
    <t xml:space="preserve"> Marysville Middle School</t>
  </si>
  <si>
    <t>Marysville, Michigan, USA</t>
  </si>
  <si>
    <t>2015 FIM District - Southfield Event - Gracious Professionalism Award sponsored by Johnson &amp; Johnson&lt;/p&gt;</t>
  </si>
  <si>
    <t>Guardian Angels</t>
  </si>
  <si>
    <t>Warren Easton Senior High School</t>
  </si>
  <si>
    <t>SABA/THE MILLNER</t>
  </si>
  <si>
    <t>The Armadillos</t>
  </si>
  <si>
    <t>Buchholz High School</t>
  </si>
  <si>
    <t xml:space="preserve">Brin Wojcicki Foundation/NASA/Naval Post Graduate School of Monterey  </t>
  </si>
  <si>
    <t xml:space="preserve"> York School</t>
  </si>
  <si>
    <t>2014 Silicon Valley Regional  - Rookie All Star Award&lt;/p&gt;</t>
  </si>
  <si>
    <t>Greenbush-Middle River Senior High</t>
  </si>
  <si>
    <t>Greenbush Middle River, Minnesota, USA</t>
  </si>
  <si>
    <t>2014 Curie Division - Highest Rookie Seed Award&lt;/p&gt;2014 Northern Lights Regional - Rookie All Star Award&lt;/p&gt;2014 Northern Lights Regional - Highest Rookie Seed Award&lt;/p&gt;2014 Northern Lights Regional - Regional Finalist&lt;/p&gt;2015 Northern Lights Regional - Quality Award sponsored by Motorola&lt;/p&gt;2015 Northern Lights Regional - Regional Finalists&lt;/p&gt;</t>
  </si>
  <si>
    <t xml:space="preserve">2014 FRC Rookie Grant/Metallurgical High Vacuum Corporation/Gold Coast Farms/Earl's Berry Farm/Sebright Machining/Build-a-Bot Campaign Donors </t>
  </si>
  <si>
    <t xml:space="preserve"> Fennville Public High School</t>
  </si>
  <si>
    <t>Fennville, Michigan, USA</t>
  </si>
  <si>
    <t>Robohawk MK III</t>
  </si>
  <si>
    <t>2014 St. Joseph FIRST Robotics District Competition - Rookie All Star Award&lt;/p&gt;2014 St. Joseph FIRST Robotics District Competition - Highest Rookie Seed Award&lt;/p&gt;</t>
  </si>
  <si>
    <t>Enterprise</t>
  </si>
  <si>
    <t xml:space="preserve">Raiff Hummus / Abu Hasan Inc. / Abu Abed Abdel Rahim and sons. / Ort Educatoinal Network / Baccara Geva / Biosense Webster / Habonim / Grafikal &amp; Ort Achva Gilboa High School </t>
  </si>
  <si>
    <t xml:space="preserve"> Amal Emek Harod High School</t>
  </si>
  <si>
    <t>Pickford High School</t>
  </si>
  <si>
    <t>Pickford, Michigan, USA</t>
  </si>
  <si>
    <t>Bagheera</t>
  </si>
  <si>
    <t>ST LOUIS UNIVERSITY HIGH SCHOOL</t>
  </si>
  <si>
    <t>Hatchets</t>
  </si>
  <si>
    <t>Bad Axe High School</t>
  </si>
  <si>
    <t>200 North Barrie Rd, MI, USA</t>
  </si>
  <si>
    <t>The Nerdy Birds</t>
  </si>
  <si>
    <t xml:space="preserve">Baldor Electric </t>
  </si>
  <si>
    <t xml:space="preserve"> FARMINGTON HIGH SCHOOL</t>
  </si>
  <si>
    <t>Farmington, Arkansas, USA</t>
  </si>
  <si>
    <t>Les S├⌐nateurs</t>
  </si>
  <si>
    <t xml:space="preserve">Soucy International / Canimex / Carri├¿res PCM / ├ëquipements Y.Perreault / CMI / CarbonLeo / BRP / Lafert├⌐ / Groupe Infoplus / Groupe Verrier / S├⌐bastien Schneeberger / Andr├⌐ Lamontagne / Fran├ºois Choquette </t>
  </si>
  <si>
    <t xml:space="preserve"> Coll├¿ge St-Bernard</t>
  </si>
  <si>
    <t>Drummondville, QuÃ©bec, Canada</t>
  </si>
  <si>
    <t>2014 Curie Division - Rookie All Star Award&lt;/p&gt;2014 Festival de Robotique FRC a Montreal Regional - Rookie All Star Award&lt;/p&gt;2015 FRC Festival de Robotique - Montreal Regional - Imagery Award in honor of Jack Kamen&lt;/p&gt;</t>
  </si>
  <si>
    <t xml:space="preserve">2014 FRC Rookie Grant/FN Manufacturing/Richland School District 2 </t>
  </si>
  <si>
    <t xml:space="preserve"> Blythewood High</t>
  </si>
  <si>
    <t>Blythewood, South Carolina, USA</t>
  </si>
  <si>
    <t>La Salle Robotics</t>
  </si>
  <si>
    <t xml:space="preserve">Aegis Industrial Software Corporation/2014 FRC Rookie Grant/LaSalle College High School Mothers' Club/Stantec/Elaine Rose-Kennedy/Keenan Motors/Strictly Residential Services /The Conran Family/Fitzpatrick Funeral Home/Dick Bense/Treasured Signs/Lori Pellegrini Henry, State Farm Agent/Lockheed Martin/The Boeing Company </t>
  </si>
  <si>
    <t xml:space="preserve"> La Salle College High School</t>
  </si>
  <si>
    <t>Wyndmoor, Pennsylvania, USA</t>
  </si>
  <si>
    <t>2014 MAR FIRST Robotics Springside Chestnut Hill District Competition - Rookie All Star Award&lt;/p&gt;2014 MAR FIRST Robotics Springside Chestnut Hill District Competition - Highest Rookie Seed Award&lt;/p&gt;</t>
  </si>
  <si>
    <t>Dowagiac, Michigan, USA</t>
  </si>
  <si>
    <t>Gaylord High School/Voc. Bldg.</t>
  </si>
  <si>
    <t>Gaylord, Michigan, USA</t>
  </si>
  <si>
    <t>2015 FIM District - Traverse City Event - District Event Finalist&lt;/p&gt;</t>
  </si>
  <si>
    <t>2014 Western Canada Regional - Highest Rookie Seed Award&lt;/p&gt;2014 Western Canada Regional - Regional Finalist&lt;/p&gt;2014 Western Canada Regional - Creativity Award sponsored by Xerox&lt;/p&gt;</t>
  </si>
  <si>
    <t xml:space="preserve">SysGen Solutions Group / Meg Energy / Ritz Enterprises Ltd. / FIRST / Catholic Separate School District </t>
  </si>
  <si>
    <t xml:space="preserve"> St. Martin de Porres High School</t>
  </si>
  <si>
    <t>2014 Western Canada Regional - Rookie Inspiration Award&lt;/p&gt;</t>
  </si>
  <si>
    <t xml:space="preserve">NISSAN North America Inc/Tennessee State University/SMC Pneumatics/Geek Media Expo/Precision Wood Products </t>
  </si>
  <si>
    <t xml:space="preserve"> Antioch High School</t>
  </si>
  <si>
    <t>Antioch, Tennessee, USA</t>
  </si>
  <si>
    <t>The Electric Eco Bear</t>
  </si>
  <si>
    <t xml:space="preserve">NASA / Best Buy </t>
  </si>
  <si>
    <t xml:space="preserve"> The On It Foundation</t>
  </si>
  <si>
    <t>Area 5188 : Classified Robotics</t>
  </si>
  <si>
    <t xml:space="preserve">Rose Hulman/Novelis/Lawrenco/Vigo County School Corporation &amp; Terre Haute South Vigo High Sch &amp; Terre Haute North Vigo High Sch </t>
  </si>
  <si>
    <t xml:space="preserve"> West Vigo High School</t>
  </si>
  <si>
    <t>2014 Crossroads Regional - Regional Winner&lt;/p&gt;2014 Crossroads Regional - Rookie All Star Award&lt;/p&gt;2014 Crossroads Regional - Highest Rookie Seed Award&lt;/p&gt;2015 Indiana FIRST District Championship - Industrial Design Award sponsored by General Motors&lt;/p&gt;2015 Indiana FIRST District Championship - FIRST Dean's List Finalist Award&lt;/p&gt;2015 IN District - Indianapolis Event - District Event Finalist&lt;/p&gt;2015 IN District - Indianapolis Event - Entrepreneurship Award sponsored by Kleiner Perkins Caufield and Byers&lt;/p&gt;2015 IN District - Purdue Event - Quality Award sponsored by Motorola&lt;/p&gt;</t>
  </si>
  <si>
    <t>Spartans in Arms</t>
  </si>
  <si>
    <t xml:space="preserve">Sumner Academy of Arts </t>
  </si>
  <si>
    <t xml:space="preserve"> Science</t>
  </si>
  <si>
    <t>Green Hope High</t>
  </si>
  <si>
    <t>Lofty</t>
  </si>
  <si>
    <t>2014 North Carolina Regional - Rookie All Star Award&lt;/p&gt;2014 Newton Division - Rookie Inspiration Award&lt;/p&gt;2015 North Carolina Regional - Judges' Award&lt;/p&gt;</t>
  </si>
  <si>
    <t>2014 North Bay Regional - Regional Finalist&lt;/p&gt;</t>
  </si>
  <si>
    <t>Dream Academy</t>
  </si>
  <si>
    <t>Saginaw Arts and Sciences Academy</t>
  </si>
  <si>
    <t>2014 Kettering University FIRST Robotics District Competition - Highest Rookie Seed Award&lt;/p&gt;2014 Troy FIRST Robotics District Competition - Winner&lt;/p&gt;</t>
  </si>
  <si>
    <t>Voltage</t>
  </si>
  <si>
    <t>The Renegade</t>
  </si>
  <si>
    <t xml:space="preserve"> WYNNE HIGH SCHOOL</t>
  </si>
  <si>
    <t>Wynne, Arkansas, USA</t>
  </si>
  <si>
    <t xml:space="preserve">Inerjy/TekWik/Europa Metal Fabricators Inc./Motorola Solutions Foundation/FPL </t>
  </si>
  <si>
    <t xml:space="preserve"> Marjory Stoneman Douglas High School</t>
  </si>
  <si>
    <t>Parkland, Florida, USA</t>
  </si>
  <si>
    <t>Heisenborg 2.0</t>
  </si>
  <si>
    <t>2014 South Florida Regional  - Rookie All Star Award&lt;/p&gt;2015 South Florida Regional - Industrial Design Award sponsored by General Motors&lt;/p&gt;</t>
  </si>
  <si>
    <t xml:space="preserve">Ford Motor Company / DADARA / MEZ  / 2016 FRC Hardship Grant &amp; Home School </t>
  </si>
  <si>
    <t>Knight Tech</t>
  </si>
  <si>
    <t>Grants Pass, Oregon, USA</t>
  </si>
  <si>
    <t>Ghettobot 2.0</t>
  </si>
  <si>
    <t>2014 PNW FIRST Robotics Oregon City District Event - Highest Rookie Seed Award&lt;/p&gt;2014 PNW FIRST Robotics Oregon City District Event - Rookie Inspiration Award&lt;/p&gt;</t>
  </si>
  <si>
    <t xml:space="preserve">Masimo / Boeing / Western Digital / Oakley / TechSpace / Mission Auto / FUGU Corp. / NASA </t>
  </si>
  <si>
    <t xml:space="preserve"> Dana Hills High</t>
  </si>
  <si>
    <t>Dana Point, California, USA</t>
  </si>
  <si>
    <t>2014 San Diego Regional  - Rookie Inspiration Award&lt;/p&gt;2015 Las Vegas Regional - Team Spirit Award sponsored by Chrysler&lt;/p&gt;</t>
  </si>
  <si>
    <t xml:space="preserve">Science Foundation Arizona / 2016 FRC Hardship Grant </t>
  </si>
  <si>
    <t>Whiteriver, Arizona, USA</t>
  </si>
  <si>
    <t>Bronco Bots</t>
  </si>
  <si>
    <t>North Branch, Michigan, USA</t>
  </si>
  <si>
    <t>Bronco Bot</t>
  </si>
  <si>
    <t>2014 Troy FIRST Robotics District Competition - Highest Rookie Seed Award&lt;/p&gt;2015 FIM District - Kettering University Event - District Event Finalist&lt;/p&gt;</t>
  </si>
  <si>
    <t>NewRo Bots</t>
  </si>
  <si>
    <t xml:space="preserve">City of New Rochelle Youth Bureau </t>
  </si>
  <si>
    <t xml:space="preserve"> New Rochelle High School</t>
  </si>
  <si>
    <t>New Rochelle, New York, USA</t>
  </si>
  <si>
    <t>2014 New York City Regional - Rookie Inspiration Award&lt;/p&gt;</t>
  </si>
  <si>
    <t>Volatile Chaos Inhibitors</t>
  </si>
  <si>
    <t>Meridian High School</t>
  </si>
  <si>
    <t>Sanford, Michigan, USA</t>
  </si>
  <si>
    <t xml:space="preserve">AAM/MVB/Safety Glasses, USA/Kadant/Abbot Fund/Whirlpool/Precision Wire Forms, Inc./Schupan Aluminum and Plastics </t>
  </si>
  <si>
    <t xml:space="preserve"> Three Rivers High School</t>
  </si>
  <si>
    <t>2015 FIM District - Gull Lake Event - Creativity Award sponsored by Xerox&lt;/p&gt;</t>
  </si>
  <si>
    <t xml:space="preserve">Caster Concepts &amp; Concord High School &amp; Concord High School </t>
  </si>
  <si>
    <t>A's Gurias</t>
  </si>
  <si>
    <t xml:space="preserve">AIDTEC / General Motors / Carbe Viaturas </t>
  </si>
  <si>
    <t xml:space="preserve"> Gravatai Public School District</t>
  </si>
  <si>
    <t>Bearcepticons</t>
  </si>
  <si>
    <t>Coolidge, Arizona, USA</t>
  </si>
  <si>
    <t>TALON Robotics</t>
  </si>
  <si>
    <t>Turlock Christian Schools</t>
  </si>
  <si>
    <t xml:space="preserve">FIRST Robotics / Qualcomm / Atom Computer / Yosemite Organic / A to Z Metal Finishing / Industrial Metal Supply / Green LED Lighting Solutions Inc. / FRC Team 1266: The Devil Duckies / FRC Team 1572: The Hammerheads / Ridout Plastics </t>
  </si>
  <si>
    <t>Uprising</t>
  </si>
  <si>
    <t xml:space="preserve">Milpitas Xtreme Robotics </t>
  </si>
  <si>
    <t>Tuiuteam</t>
  </si>
  <si>
    <t xml:space="preserve"> E.E.E.M Tuiuti High school</t>
  </si>
  <si>
    <t xml:space="preserve">TAMSformers Robotics </t>
  </si>
  <si>
    <t xml:space="preserve"> Texas Academy of Mathematics and Science</t>
  </si>
  <si>
    <t>Denton, Texas, USA</t>
  </si>
  <si>
    <t>2014 Einstein Field - FIRST Future Innovator Award sponsored by the Abbott Fund&lt;/p&gt;2014 Dallas Regional - Rookie Inspiration Award&lt;/p&gt;</t>
  </si>
  <si>
    <t xml:space="preserve">St. Ignace SHIELD </t>
  </si>
  <si>
    <t>Lasalle High School</t>
  </si>
  <si>
    <t>St. Ignace, Michigan, USA</t>
  </si>
  <si>
    <t>LaSalle Shield</t>
  </si>
  <si>
    <t>2014 Escanaba FIRST Robotics District Competition - Highest Rookie Seed Award&lt;/p&gt;</t>
  </si>
  <si>
    <t>The Mighty CavBots</t>
  </si>
  <si>
    <t xml:space="preserve">Mr. &amp; Mrs. Gary &amp; Shelly Thompson/Broder &amp; Sachse Real Estate Services, Inc. /Argosy Foundation/SLHS Dad's and Mom's Club/K &amp; K Stamping Company/Mr. &amp; Mrs. Michael &amp;  Jackie Damiani/Michigan Department of Education, Office of Education Improvement and Innovation,  2014-2015 Section 99h: Competitive FIRST Robotics Grants/Mr. &amp; Mrs. Jeannette &amp; Henry Thompson /DeRonne TrueValue Hardware/Great Lakes Ace Hardware/The James P. Ryan Family/South Lake Schools/South Lake High School Teachers &amp; Staff/Home Depot - Harper Woods #2718/Roy O'Brien, Inc. - Ford/Mercedes-Benz of St. Clair Shores/Mr &amp; Mrs Charles &amp; Patricia Jackson/Buffalo Wild Wings - St. Clair Shores/Great Lakes Battery/Mrs. Marilyn Dunn/The FCA Foundation/Mr. Steve Wieske/Valenti Capital, LLC/Michigan First Credit Union/Steve Lynch/MainStreet Design Build/Mr &amp; Mrs Chase &amp; Linda Morley /Ms. Ruthie Russell </t>
  </si>
  <si>
    <t>Saint Clair Shores, Michigan, USA</t>
  </si>
  <si>
    <t>CavBot One</t>
  </si>
  <si>
    <t>2014 Center Line FIRST Robotics District Competition - Rookie Inspiration Award&lt;/p&gt;2014 Troy FIRST Robotics District Competition - Rookie Inspiration Award&lt;/p&gt;</t>
  </si>
  <si>
    <t xml:space="preserve">Kremin Inc.  </t>
  </si>
  <si>
    <t xml:space="preserve"> Frankenmuth High School</t>
  </si>
  <si>
    <t>2015 FIM District - Kettering University Event - Innovation in Control Award sponsored by Rockwell Automation&lt;/p&gt;</t>
  </si>
  <si>
    <t>E-Ville Empire</t>
  </si>
  <si>
    <t xml:space="preserve">Dow Chemical/Bay City Morning Rotary/BACF Youth Advisory Committee/Larsen Graphics/Argosy Foundation/MDE </t>
  </si>
  <si>
    <t xml:space="preserve"> Garber High School</t>
  </si>
  <si>
    <t>Essexville, Michigan, USA</t>
  </si>
  <si>
    <t>2014 Great Lakes Bay Region FIRST Robotics District Competition - Rookie Inspiration Award&lt;/p&gt;2014 Waterford FIRST Robotics District Competition - Highest Rookie Seed Award&lt;/p&gt;2015 FIM District - Great Lakes Bay Region Event - Quality Award sponsored by Motorola&lt;/p&gt;</t>
  </si>
  <si>
    <t>Riverside Academy West</t>
  </si>
  <si>
    <t>2015 FIM District - Troy Event - Judges' Award&lt;/p&gt;2015 FIM District - Troy Event - District Event Finalist&lt;/p&gt;</t>
  </si>
  <si>
    <t>System Overload</t>
  </si>
  <si>
    <t xml:space="preserve"> CIBOLA HIGH SCHOOL</t>
  </si>
  <si>
    <t xml:space="preserve">Metal Specialists, Inc.  </t>
  </si>
  <si>
    <t xml:space="preserve">Argosy Foundation / St. Clair College / FedEx / Ursula Burns Xerox Corporation / DEKA Foundation / Microsoft / UTC / Computers For Kids / Vollmer and Fahrhall &amp; Sandwich Teen Action Group &amp; New Beginnings &amp; J.L. Forster &amp; Century Secondary School </t>
  </si>
  <si>
    <t xml:space="preserve"> W.E. Tech Alliance</t>
  </si>
  <si>
    <t xml:space="preserve">Great Lakes Bay Region Robotics </t>
  </si>
  <si>
    <t>Hillman Gearheads</t>
  </si>
  <si>
    <t xml:space="preserve">Hillman Gearheads  / A&amp;M Metalworks, LLC / Moran Iron Works, Inc / Silver Maple Custom Machining / Bernard Building Center: Hillman  / Fochman Carquest, Hillman </t>
  </si>
  <si>
    <t xml:space="preserve"> HILLMAN COMMUNITY JR/SR HIGH SCHOOL</t>
  </si>
  <si>
    <t>Psycho-Billy Cadillac</t>
  </si>
  <si>
    <t xml:space="preserve">Magliner/Globe Fire Sprinkler Systems/Advantage Plastics/Dow </t>
  </si>
  <si>
    <t xml:space="preserve"> Standish-Sterling Central High School</t>
  </si>
  <si>
    <t>Standish, Michigan, USA</t>
  </si>
  <si>
    <t>The Shambotz</t>
  </si>
  <si>
    <t xml:space="preserve">GM Foundation/Argosy Foundation/2014 FRC Rookie Grant/Michigan Department of Education </t>
  </si>
  <si>
    <t xml:space="preserve"> East Detroit High School</t>
  </si>
  <si>
    <t>Eastpointe, Michigan, USA</t>
  </si>
  <si>
    <t>Syn. Surgers</t>
  </si>
  <si>
    <t xml:space="preserve">Academy West High School </t>
  </si>
  <si>
    <t xml:space="preserve"> Academy West Alternative High School</t>
  </si>
  <si>
    <t>Schoolcraft High School</t>
  </si>
  <si>
    <t>Schoolcraft, Michigan, USA</t>
  </si>
  <si>
    <t>Heritage Hawkbots</t>
  </si>
  <si>
    <t xml:space="preserve">Dow Chemical  </t>
  </si>
  <si>
    <t>2015 FIM District - Great Lakes Bay Region Event - District Event Finalist&lt;/p&gt;</t>
  </si>
  <si>
    <t>Enlightened Des-Bots</t>
  </si>
  <si>
    <t>Alpena , Michigan, USA</t>
  </si>
  <si>
    <t>2014 Michigan FRC State Championship - Rookie Inspiration Award&lt;/p&gt;2014 Traverse City FIRST Robotics District Competition - Rookie All Star Award&lt;/p&gt;</t>
  </si>
  <si>
    <t xml:space="preserve">Highland Plastics/Aircraft Precision Products (APPI) </t>
  </si>
  <si>
    <t xml:space="preserve"> Shepherd  High School</t>
  </si>
  <si>
    <t>Shepherd, Michigan, USA</t>
  </si>
  <si>
    <t>Schr├╢dinger</t>
  </si>
  <si>
    <t>2014 Howell FIRST Robotics District Competition - Rookie Inspiration Award&lt;/p&gt;2014 Great Lakes Bay Region FIRST Robotics District Competition - Finalist&lt;/p&gt;</t>
  </si>
  <si>
    <t>Talons</t>
  </si>
  <si>
    <t xml:space="preserve">Army National Guard &amp; Hermantown Senior High </t>
  </si>
  <si>
    <t xml:space="preserve"> Hermantown Senior High</t>
  </si>
  <si>
    <t>Hermantown, Minnesota, USA</t>
  </si>
  <si>
    <t>Talon-TED</t>
  </si>
  <si>
    <t>COLUMBIA CENTRAL HIGH SCHOOL</t>
  </si>
  <si>
    <t>Brooklyn, Michigan, USA</t>
  </si>
  <si>
    <t>MarauderBots</t>
  </si>
  <si>
    <t>Elsie, Michigan, USA</t>
  </si>
  <si>
    <t>Marauder Bot</t>
  </si>
  <si>
    <t>Chesaning, Michigan, USA</t>
  </si>
  <si>
    <t xml:space="preserve">National Grid/Global Composites, Inc./Argosy Foundation/Aztech Geothermal, LLC/Viking Fabrication/Trautwein Products/Cambridge Valley Machining USA/BDP Industries/Rapid Sheet Metal, Inc. </t>
  </si>
  <si>
    <t xml:space="preserve"> Cambridge Junior-Senior High School</t>
  </si>
  <si>
    <t>Cambridge, New York, USA</t>
  </si>
  <si>
    <t>2014 New York Tech Valley Regional - Rookie Inspiration Award&lt;/p&gt;</t>
  </si>
  <si>
    <t>Bears</t>
  </si>
  <si>
    <t>Wyandotte, MI, USA</t>
  </si>
  <si>
    <t>Falconators</t>
  </si>
  <si>
    <t xml:space="preserve">Jaksa Heating &amp; Cooling </t>
  </si>
  <si>
    <t xml:space="preserve"> Lakeville High School</t>
  </si>
  <si>
    <t>Otisville, Michigan, USA</t>
  </si>
  <si>
    <t>Harper Woods Pioneers</t>
  </si>
  <si>
    <t xml:space="preserve">General Motors/State of Michigan </t>
  </si>
  <si>
    <t>Harper Woods, Michigan, USA</t>
  </si>
  <si>
    <t>Pioneer Tek1</t>
  </si>
  <si>
    <t>2014 Bedford FIRST Robotics District Competition - Judges Award&lt;/p&gt;2014 Bedford FIRST Robotics District Competition - Highest Rookie Seed Award&lt;/p&gt;2015 FIM District - Center Line Event - Judges' Award&lt;/p&gt;</t>
  </si>
  <si>
    <t>Udder Chaos</t>
  </si>
  <si>
    <t xml:space="preserve">Clarkson University </t>
  </si>
  <si>
    <t xml:space="preserve"> NNYRA</t>
  </si>
  <si>
    <t>2014 Finger Lakes Regional  - Rookie Inspiration Award&lt;/p&gt;</t>
  </si>
  <si>
    <t>Tribe-Borgs</t>
  </si>
  <si>
    <t xml:space="preserve">Texas Workforce Commission / 2015 FRC Hardship Grant / Dell </t>
  </si>
  <si>
    <t xml:space="preserve"> Antonian College Preparatory High School</t>
  </si>
  <si>
    <t>Lean Green Recycling Machine</t>
  </si>
  <si>
    <t xml:space="preserve">Texas Workforce Comission/Woodrow Wilson High School Community Foundation </t>
  </si>
  <si>
    <t xml:space="preserve"> WOODROW WILSON H S</t>
  </si>
  <si>
    <t xml:space="preserve">Leidos / Zoom Consulting / Booz Allen / CSC / General Dynamics / Adaptive Methods </t>
  </si>
  <si>
    <t xml:space="preserve"> Centreville High</t>
  </si>
  <si>
    <t>Centreville, Virginia, USA</t>
  </si>
  <si>
    <t>Wildbot</t>
  </si>
  <si>
    <t>2014 Greater DC Regional - Highest Rookie Seed Award&lt;/p&gt;2015 Greater DC Regional - Industrial Safety Award sponsored by Underwriters Laboratories&lt;/p&gt;2015 Greater DC Regional - Regional Finalists&lt;/p&gt;</t>
  </si>
  <si>
    <t>LNHS</t>
  </si>
  <si>
    <t>Loy Norrix High School</t>
  </si>
  <si>
    <t>Grass Lake High School</t>
  </si>
  <si>
    <t>Grass Lake, MI, USA</t>
  </si>
  <si>
    <t>Tech Tribe</t>
  </si>
  <si>
    <t xml:space="preserve">A&amp;B Packing Equipment Inc./Whirlpool Corporation </t>
  </si>
  <si>
    <t xml:space="preserve"> Hartford High School</t>
  </si>
  <si>
    <t>Hartford, Michigan, USA</t>
  </si>
  <si>
    <t xml:space="preserve">The Zone/Judys Family Restaurant </t>
  </si>
  <si>
    <t xml:space="preserve"> East Jordan High School</t>
  </si>
  <si>
    <t>East Jordan, Michigan, USA</t>
  </si>
  <si>
    <t>2014 Escanaba FIRST Robotics District Competition - Finalist&lt;/p&gt;</t>
  </si>
  <si>
    <t>Robo-Saxons</t>
  </si>
  <si>
    <t xml:space="preserve">J-ad graphics/FlexFab Horizons Intl/The friends of The Barry County Solid Waste Oversight Committee/Prill Polymers/Hastings City Bank/Family Tree Medical/Crop Marks Printing/TnR Machine/Hastings Area Schools/Hastings Manufacturing, Hastings Piston Rings/Hastings Area Schools Maintenance Department </t>
  </si>
  <si>
    <t xml:space="preserve"> Hastings High School</t>
  </si>
  <si>
    <t>Hastings, Michigan, USA</t>
  </si>
  <si>
    <t>2014 Gull Lake FIRST Robotics District Competition - Winner&lt;/p&gt;</t>
  </si>
  <si>
    <t>Revere Robotics</t>
  </si>
  <si>
    <t xml:space="preserve"> REVERE HIGH SCHOOL</t>
  </si>
  <si>
    <t>Richfield, Ohio, USA</t>
  </si>
  <si>
    <t>2014 Buckeye Regional - Rookie Inspiration Award&lt;/p&gt;</t>
  </si>
  <si>
    <t xml:space="preserve">Brin Wojcicki Foundation / SolidWorks Corporation </t>
  </si>
  <si>
    <t xml:space="preserve"> Capital Christian School</t>
  </si>
  <si>
    <t>SACRAMENTO, California, USA</t>
  </si>
  <si>
    <t>WAYbots</t>
  </si>
  <si>
    <t>WAY Academy-Flint</t>
  </si>
  <si>
    <t>Oliver</t>
  </si>
  <si>
    <t>2015 FIM District - Bedford Event - District Event Finalist&lt;/p&gt;</t>
  </si>
  <si>
    <t xml:space="preserve">Bergquist Company/Bigfork Valley Foundation/ISD 318 Endowment Fund/Applied Learning Institute &amp; Bigfork Secondary </t>
  </si>
  <si>
    <t xml:space="preserve"> Bigfork Secondary</t>
  </si>
  <si>
    <t>Bigfork, Minnesota, USA</t>
  </si>
  <si>
    <t>2014 Northern Lights Regional - Rookie Inspiration Award&lt;/p&gt;</t>
  </si>
  <si>
    <t xml:space="preserve">Xerox / Envisage Information Systems / TCSD Foundation / Rotary  / Memory Map  / Community of Trumansburg NY </t>
  </si>
  <si>
    <t xml:space="preserve"> Charles O Dickerson High School</t>
  </si>
  <si>
    <t>Trumansburg, New York, USA</t>
  </si>
  <si>
    <t>2015 Finger Lakes Regional - Regional Finalists&lt;/p&gt;2015 New York Tech Valley Regional - Regional Finalists&lt;/p&gt;</t>
  </si>
  <si>
    <t>MUSKEGON HEIGHTS HIGH SCHOOL</t>
  </si>
  <si>
    <t>Muskegon Heights, Michigan, USA</t>
  </si>
  <si>
    <t>Atomic Vikings</t>
  </si>
  <si>
    <t xml:space="preserve">Lakewood Public Schools/APEC Engineering/Carbon Green BioEnergy/Cargill Kitchen Solutions/AMI Engineering/Smith Welding/Portland Federal Credit Union/Union Bank/Zylstra Construction/Wilcox Construction/Contract Dewatering/Musgrove Grain/Hazel Bros. Drainage/HSV Redi-Mix/Marco's Pizza/Carl's Supermarkets </t>
  </si>
  <si>
    <t>Lake Odessa, Michigan, USA</t>
  </si>
  <si>
    <t xml:space="preserve">Warren Masonic Lodge #427 / Coleman Lions Club / Huhtamaki / SPACE ΓÇô Midland </t>
  </si>
  <si>
    <t xml:space="preserve"> Coleman Junion/Senior High School</t>
  </si>
  <si>
    <t>Coleman, Michigan, USA</t>
  </si>
  <si>
    <t>2014 Gull Lake FIRST Robotics District Competition - Rookie Inspiration Award&lt;/p&gt;</t>
  </si>
  <si>
    <t>Lewis University</t>
  </si>
  <si>
    <t>Romeoville, IL, USA</t>
  </si>
  <si>
    <t xml:space="preserve">AndyMark  Inc / Jacksonville Education Foundation / FIRST / Jacksonville High School </t>
  </si>
  <si>
    <t xml:space="preserve"> JACKSONVILLE HIGH SCHOOL</t>
  </si>
  <si>
    <t>Jacksonville, Arkansas, USA</t>
  </si>
  <si>
    <t>Ralphie</t>
  </si>
  <si>
    <t>2014 Arkansas Regional - Rookie Inspiration Award&lt;/p&gt;</t>
  </si>
  <si>
    <t>Owosso Operating System</t>
  </si>
  <si>
    <t xml:space="preserve">Hankerd Sportswear/Android Systems/Allied Motion  </t>
  </si>
  <si>
    <t xml:space="preserve"> Owosso High School</t>
  </si>
  <si>
    <t>Owosso, Michigan, USA</t>
  </si>
  <si>
    <t>Humble ISD Robotics team</t>
  </si>
  <si>
    <t xml:space="preserve">NRG </t>
  </si>
  <si>
    <t xml:space="preserve"> Summer Creek H S</t>
  </si>
  <si>
    <t>2014 Lone Star Regional - Highest Rookie Seed Award&lt;/p&gt;</t>
  </si>
  <si>
    <t xml:space="preserve"> Robo-Bucs</t>
  </si>
  <si>
    <t xml:space="preserve">Ford Motor Co/DADARA </t>
  </si>
  <si>
    <t xml:space="preserve"> Riverview Community High School</t>
  </si>
  <si>
    <t>Hope-so</t>
  </si>
  <si>
    <t>The Integers</t>
  </si>
  <si>
    <t>Summit School, Summit Upper School, Queens</t>
  </si>
  <si>
    <t>Radical Impact</t>
  </si>
  <si>
    <t xml:space="preserve">Saunders Electronics/Robotics Institute of Maine </t>
  </si>
  <si>
    <t xml:space="preserve"> Cheverus High School</t>
  </si>
  <si>
    <t>Leroy</t>
  </si>
  <si>
    <t>2014 UNH District Event - Rookie Inspiration Award&lt;/p&gt;2015 NE District - Pine Tree Event - District Event Winner&lt;/p&gt;2015 NE District - Pine Tree Event - Creativity Award sponsored by Xerox&lt;/p&gt;</t>
  </si>
  <si>
    <t>Marc Garneau</t>
  </si>
  <si>
    <t xml:space="preserve">Garmin / Henderson Engineers / Honeywell / NASA / Bloch Tansportation </t>
  </si>
  <si>
    <t xml:space="preserve"> OLATHE SOUTH SR HIGH</t>
  </si>
  <si>
    <t>IKE</t>
  </si>
  <si>
    <t>2014 Greater Kansas City Regional - Rookie Inspiration Award&lt;/p&gt;</t>
  </si>
  <si>
    <t xml:space="preserve">Kennedy FIRST Robotics / Alan Bromborsky / The Calcagno Family / The Barbieri Family / CACI </t>
  </si>
  <si>
    <t>KULTUR LISESI</t>
  </si>
  <si>
    <t>KULTUR HIG SCHOOL</t>
  </si>
  <si>
    <t>ISTANBUL, 34, Turkey</t>
  </si>
  <si>
    <t>2014 Minnesota 10000 Lakes Regional - Rookie Inspiration Award&lt;/p&gt;</t>
  </si>
  <si>
    <t>desert robot</t>
  </si>
  <si>
    <t>ksifa schools</t>
  </si>
  <si>
    <t>Kuseyfe, HaDarom (Southern), Israel</t>
  </si>
  <si>
    <t>2014 Israel Regional - Rookie Inspiration Award&lt;/p&gt;2015 Israel Regional - Imagery Award in honor of Jack Kamen&lt;/p&gt;</t>
  </si>
  <si>
    <t>ROSEMONT HIGH</t>
  </si>
  <si>
    <t>2014 Sacramento Regional - Rookie Inspiration Award&lt;/p&gt;</t>
  </si>
  <si>
    <t>T.I.M.E.-Bots</t>
  </si>
  <si>
    <t xml:space="preserve">Chart Industries/New Prague Area Education Foundation/Rame Aircraft Maintenance/Safety Signs MN/Scott Equipment Company/TE Connectivity /RTI/MVEC </t>
  </si>
  <si>
    <t xml:space="preserve"> New Prague Senior High</t>
  </si>
  <si>
    <t>New Prague, Minnesota, USA</t>
  </si>
  <si>
    <t>2014 Minnesota North Star Regional - Highest Rookie Seed Award&lt;/p&gt;2014 Minnesota North Star Regional - Rookie Inspiration Award&lt;/p&gt;</t>
  </si>
  <si>
    <t xml:space="preserve">Solid Works/Hoeller Law Firm/Pasco County Library System/The Breakfast Nook/Sams Club/CMC Data Solutions/Tampa Technik /Central Pasco Chamber of Commerce </t>
  </si>
  <si>
    <t xml:space="preserve"> Land O Lakes Library Teen Advisory Board</t>
  </si>
  <si>
    <t>Two Chainz</t>
  </si>
  <si>
    <t xml:space="preserve">BAE Systems Australia </t>
  </si>
  <si>
    <t xml:space="preserve"> Rowville Secondary College</t>
  </si>
  <si>
    <t>2014 Hawaii Regional - Rookie Inspiration Award&lt;/p&gt;</t>
  </si>
  <si>
    <t xml:space="preserve">FRC Rookie Grant </t>
  </si>
  <si>
    <t xml:space="preserve"> Cristo Rey Jesuit High School Twin Cities</t>
  </si>
  <si>
    <t>Altavista Bionic Eagles</t>
  </si>
  <si>
    <t xml:space="preserve">NASA/Mid-Atlantic Broadband/Abbott Labs </t>
  </si>
  <si>
    <t xml:space="preserve"> Altavista High</t>
  </si>
  <si>
    <t>Altavista, Virginia, USA</t>
  </si>
  <si>
    <t>The Cage Monster</t>
  </si>
  <si>
    <t>2015 Virginia Regional - Judges' Award&lt;/p&gt;</t>
  </si>
  <si>
    <t>PyroNinjas</t>
  </si>
  <si>
    <t>Choctawhatchee High School</t>
  </si>
  <si>
    <t xml:space="preserve">(CASM) Capitol Area Science and Mathematics/Bowden Body Shop of Lennon, MI/Ace Hardware of Durand, MI </t>
  </si>
  <si>
    <t xml:space="preserve"> Durand Area High School</t>
  </si>
  <si>
    <t>Durand, Michigan, USA</t>
  </si>
  <si>
    <t>2014 Great Lakes Bay Region FIRST Robotics District Competition - Highest Rookie Seed Award&lt;/p&gt;</t>
  </si>
  <si>
    <t>Torque Team</t>
  </si>
  <si>
    <t>KING HIGH SCHOOL</t>
  </si>
  <si>
    <t>Bae II</t>
  </si>
  <si>
    <t>2014 Orlando Regional - Highest Rookie Seed Award&lt;/p&gt;2014 Orlando Regional - Rookie Inspiration Award&lt;/p&gt;</t>
  </si>
  <si>
    <t>The Monarchs</t>
  </si>
  <si>
    <t>Harbor Teacher Preparation Academy</t>
  </si>
  <si>
    <t>Rockin Robotic Sea Kings</t>
  </si>
  <si>
    <t>Palos Verdes High</t>
  </si>
  <si>
    <t>Palos Verdes Estates, California, USA</t>
  </si>
  <si>
    <t xml:space="preserve">Robotics Institute of Maine </t>
  </si>
  <si>
    <t xml:space="preserve"> THORNTON ACADEMY</t>
  </si>
  <si>
    <t>2014 UNH District Event - Rookie All Star Award&lt;/p&gt;2015 NE District - Pine Tree Event - Gracious Professionalism Award sponsored by Johnson &amp; Johnson&lt;/p&gt;</t>
  </si>
  <si>
    <t>FLARE</t>
  </si>
  <si>
    <t xml:space="preserve">Above Signs and Glass / Greater Texas Foundation / Texas Workforce Commission </t>
  </si>
  <si>
    <t xml:space="preserve"> Community Christian School</t>
  </si>
  <si>
    <t>2014 Lone Star Regional - Rookie Inspiration Award&lt;/p&gt;</t>
  </si>
  <si>
    <t xml:space="preserve">DYNA-MIG/Core Solutions/Rotary Club of London </t>
  </si>
  <si>
    <t xml:space="preserve"> Mother Teresa Catholic Secondary School</t>
  </si>
  <si>
    <t>2014 Windsor Essex Great Lakes Regional - Regional Winner&lt;/p&gt;</t>
  </si>
  <si>
    <t xml:space="preserve">Bloomberg Lp/Perishing Square Foundation </t>
  </si>
  <si>
    <t xml:space="preserve"> Graham Windham Beacon</t>
  </si>
  <si>
    <t>New York City , New York, USA</t>
  </si>
  <si>
    <t>Knight Walker</t>
  </si>
  <si>
    <t>2014 New York City Regional - Highest Rookie Seed Award&lt;/p&gt;2015 New York City Regional - Judges' Award&lt;/p&gt;</t>
  </si>
  <si>
    <t>Mechanical Howl</t>
  </si>
  <si>
    <t xml:space="preserve">Pentair/Gator Signs/DQ Tools </t>
  </si>
  <si>
    <t xml:space="preserve"> North Lakes Academy 56</t>
  </si>
  <si>
    <t>Mr. Bad</t>
  </si>
  <si>
    <t>2014 Lake Superior Regional - Highest Rookie Seed Award&lt;/p&gt;</t>
  </si>
  <si>
    <t>Emperius</t>
  </si>
  <si>
    <t>Goldwater</t>
  </si>
  <si>
    <t>Eilat, HaDarom (Southern), Israel</t>
  </si>
  <si>
    <t>2014 Israel Regional - Rookie All Star Award&lt;/p&gt;2014 Newton Division - Rookie All Star Award&lt;/p&gt;2015 Israel Regional - Judges' Award&lt;/p&gt;2015 Israel Regional - Regional Finalists&lt;/p&gt;</t>
  </si>
  <si>
    <t xml:space="preserve"> Duluth High School</t>
  </si>
  <si>
    <t>Duluth, Georgia, USA</t>
  </si>
  <si>
    <t>WALL-mc^2</t>
  </si>
  <si>
    <t xml:space="preserve">The Cooley Group </t>
  </si>
  <si>
    <t xml:space="preserve"> AS 220</t>
  </si>
  <si>
    <t>Providence/Pawtucket, RI, USA</t>
  </si>
  <si>
    <t xml:space="preserve">DS SolidWorks Corp/Community Foundation of South Puget Sound/Washington State Office of the Superintendent of Public Instruction/Bezos Family Foundation/James-Laing Family/Alan Walker PE/Team 4450 Olympia Robotics Federation/Johnson-Pettis Family/Jarred Foss/BlackStarPrint.com/Beaudoin Family/Mann Family/Randy Neatherlin/Williams Family/AndyMark.com/StudioSpaNW.com/Mougous Family/Taylor Shellfish Farms &amp; Shelton High School &amp; Oakland Bay Junior High School </t>
  </si>
  <si>
    <t xml:space="preserve"> 4-H Youth Development of Mason County</t>
  </si>
  <si>
    <t>Mason County, Washington, USA</t>
  </si>
  <si>
    <t>Birch</t>
  </si>
  <si>
    <t>2014 PNW FIRST Robotics Auburn Mountainview District Event - Rookie Inspiration Award&lt;/p&gt;</t>
  </si>
  <si>
    <t>Iron Falcons</t>
  </si>
  <si>
    <t>James Fowler High School</t>
  </si>
  <si>
    <t>BOLTZAP</t>
  </si>
  <si>
    <t>GUANGDONG Experimental High School</t>
  </si>
  <si>
    <t>Guangzhou, Guangdong, China</t>
  </si>
  <si>
    <t>2014 Curie Division - Judges Award&lt;/p&gt;2014 Hawaii Regional - Rookie All Star Award&lt;/p&gt;2014 Hawaii Regional - Highest Rookie Seed Award&lt;/p&gt;</t>
  </si>
  <si>
    <t xml:space="preserve">Con Edison/National Grid/LaGuardia Community College (CUNY)/Bezos Foundation/Pershing Square </t>
  </si>
  <si>
    <t xml:space="preserve"> Energy Tech High School</t>
  </si>
  <si>
    <t xml:space="preserve">Red Wing Shoe Foundation/Capital Safety/Neufab Specialty Fabricators/Boston Scientific/Argosy International/Red Wing Manufacturer's Association/Jones Family Foundation/Red Wing Public Schools Foundation </t>
  </si>
  <si>
    <t xml:space="preserve"> Red Wing Senior High</t>
  </si>
  <si>
    <t>2014 Lake Superior Regional - Rookie All Star Award&lt;/p&gt;</t>
  </si>
  <si>
    <t xml:space="preserve">Jilin Normal University Affiliated High School CHINA </t>
  </si>
  <si>
    <t>CHUANGCHUN, 22, China</t>
  </si>
  <si>
    <t>DA lian feng ye guoji</t>
  </si>
  <si>
    <t>2014 Hub City Regional - Highest Rookie Seed Award&lt;/p&gt;</t>
  </si>
  <si>
    <t>Power Train</t>
  </si>
  <si>
    <t>DADALELE</t>
  </si>
  <si>
    <t>ZhengZhou, 46, China</t>
  </si>
  <si>
    <t xml:space="preserve">HIGH SCHOOL ATTACHED TO NORTHEAST NORMAL UNIVERSITY </t>
  </si>
  <si>
    <t>2014 Hub City Regional - Rookie All Star Award&lt;/p&gt;</t>
  </si>
  <si>
    <t>Screw</t>
  </si>
  <si>
    <t>SHENZHEN DADALELE CULTURE COMMUNICATION CO.,LTD</t>
  </si>
  <si>
    <t>Wuhan, 13, China</t>
  </si>
  <si>
    <t xml:space="preserve"> Shenzhen DADALELE Culture Communication Co., LTD  &amp; Chongqing NO.37 Middle School </t>
  </si>
  <si>
    <t xml:space="preserve"> China Urban Youth Robotic Alliance</t>
  </si>
  <si>
    <t>CHONGQING, Chongqing, China</t>
  </si>
  <si>
    <t>N0VA</t>
  </si>
  <si>
    <t>SHEN ZHEN SECOND SENIOR HIGH SCHOOL</t>
  </si>
  <si>
    <t>SHEN ZHEN, Guangdong, China</t>
  </si>
  <si>
    <t xml:space="preserve">Wuhan Yangtze </t>
  </si>
  <si>
    <t xml:space="preserve">Wuhan Foreign Languages School </t>
  </si>
  <si>
    <t xml:space="preserve"> Wuhan Foreign Languages School</t>
  </si>
  <si>
    <t>Wuhan, Hubei, China</t>
  </si>
  <si>
    <t>Robbery</t>
  </si>
  <si>
    <t xml:space="preserve">Picatinny Arsenal/NDEP/Estate of Helen Matekel/Assemblyman Thomas Giblin/NorthEast Regional Councile of Carpenters &amp; East Orange STEM Academy </t>
  </si>
  <si>
    <t xml:space="preserve"> East Orange STEM Academy</t>
  </si>
  <si>
    <t>East Orange, New Jersey, USA</t>
  </si>
  <si>
    <t>2014 Mid-Atlantic Robotics FRC Region Championship - Rookie All Star Award&lt;/p&gt;2014 MAR FIRST Robotics Bridgewater-Raritan District Competition - Rookie All Star Award&lt;/p&gt;2014 MAR FIRST Robotics Clifton District Competition - Rookie Inspiration Award&lt;/p&gt;2015 MAR District - Bridgewater-Raritan Event - Judges' Award&lt;/p&gt;2015 MAR District - Mt. Olive Event - Team Spirit Award sponsored by Chrysler&lt;/p&gt;</t>
  </si>
  <si>
    <t xml:space="preserve">SENA/Fundacion Global AC&amp;T/Space Cookies </t>
  </si>
  <si>
    <t xml:space="preserve"> Global Foundation of Colombia</t>
  </si>
  <si>
    <t>Bogota, Distrito Capital de BogotÃ¡, Colombia</t>
  </si>
  <si>
    <t>2014 Silicon Valley Regional  - Rookie Inspiration Award&lt;/p&gt;</t>
  </si>
  <si>
    <t xml:space="preserve">Industrias Pe├▒oles &amp; Escuela Carlos Pereyra </t>
  </si>
  <si>
    <t xml:space="preserve"> Escuela Carlos Pereyra</t>
  </si>
  <si>
    <t>2014 Mexico City Regional  - Highest Rookie Seed Award&lt;/p&gt;</t>
  </si>
  <si>
    <t>CIBERBOTS</t>
  </si>
  <si>
    <t>Ice Bots</t>
  </si>
  <si>
    <t xml:space="preserve">Moeller Aerospace Technology/Thomson's Management, Inc Avis of Pellston </t>
  </si>
  <si>
    <t xml:space="preserve"> Pellston Middle/High School</t>
  </si>
  <si>
    <t>Pellston, Michigan, USA</t>
  </si>
  <si>
    <t>2014 Escanaba FIRST Robotics District Competition - Rookie Inspiration Award&lt;/p&gt;2015 FIM District - Escanaba Event - Gracious Professionalism Award sponsored by Johnson &amp; Johnson&lt;/p&gt;</t>
  </si>
  <si>
    <t>Panther Robot</t>
  </si>
  <si>
    <t>Peyton Robotics</t>
  </si>
  <si>
    <t>Peyton, CO, USA</t>
  </si>
  <si>
    <t xml:space="preserve">Impact Operations/Neighborhood Group </t>
  </si>
  <si>
    <t xml:space="preserve"> Saranac High School</t>
  </si>
  <si>
    <t>SARANAC, Michigan, USA</t>
  </si>
  <si>
    <t>Opticon</t>
  </si>
  <si>
    <t>2014 Lansing FIRST Robotics District Competition - Rookie Inspiration Award&lt;/p&gt;</t>
  </si>
  <si>
    <t xml:space="preserve">Richland School District Two </t>
  </si>
  <si>
    <t xml:space="preserve">EPSCoR/GoldCorp </t>
  </si>
  <si>
    <t xml:space="preserve"> Lead-Deadwood High School - 01</t>
  </si>
  <si>
    <t>Lead, South Dakota, USA</t>
  </si>
  <si>
    <t>2015 Colorado Regional - Regional Finalists&lt;/p&gt;</t>
  </si>
  <si>
    <t xml:space="preserve"> LORENZO H S</t>
  </si>
  <si>
    <t>Lorenzo, Texas, USA</t>
  </si>
  <si>
    <t>2014 Hub City Regional - Regional Winner&lt;/p&gt;</t>
  </si>
  <si>
    <t>Medicengineers</t>
  </si>
  <si>
    <t>Amer─▒can Medical High School</t>
  </si>
  <si>
    <t>Mechanized Mayhem</t>
  </si>
  <si>
    <t xml:space="preserve">SPAWAR / W E Curling / Dominion Power / A-Team Ship Repair &amp; GREAT BRIDGE HIGH &amp; GREAT BRIDGE HIGH </t>
  </si>
  <si>
    <t xml:space="preserve"> GREAT BRIDGE HIGH</t>
  </si>
  <si>
    <t>Green Thunder</t>
  </si>
  <si>
    <t>2014 Virginia Regional - Highest Rookie Seed Award&lt;/p&gt;2014 Virginia Regional - Rookie Inspiration Award&lt;/p&gt;</t>
  </si>
  <si>
    <t>Haliburton Highlands Secondary School</t>
  </si>
  <si>
    <t>Haliburton, Ontario, Canada</t>
  </si>
  <si>
    <t>L.W. Higgins High School</t>
  </si>
  <si>
    <t>Marrero, Louisiana, USA</t>
  </si>
  <si>
    <t>2014 Bayou Regional - Highest Rookie Seed Award&lt;/p&gt;</t>
  </si>
  <si>
    <t xml:space="preserve">Principia School </t>
  </si>
  <si>
    <t xml:space="preserve"> the Principia School</t>
  </si>
  <si>
    <t>Bolts</t>
  </si>
  <si>
    <t>2014 St. Louis Regional - Rookie All Star Award&lt;/p&gt;</t>
  </si>
  <si>
    <t xml:space="preserve">NASA/Clemson University Cooperative Extension Service Fairfield County </t>
  </si>
  <si>
    <t xml:space="preserve"> Fairfield Central High</t>
  </si>
  <si>
    <t>Winnsboro, South Carolina, USA</t>
  </si>
  <si>
    <t>2014 Palmetto Regional - Highest Rookie Seed Award&lt;/p&gt;</t>
  </si>
  <si>
    <t>APCR</t>
  </si>
  <si>
    <t>APC Robotics</t>
  </si>
  <si>
    <t>Astana, AST, Kazakhstan</t>
  </si>
  <si>
    <t>ACADEMY FOR ADVANCED ACADEMICS</t>
  </si>
  <si>
    <t>CBTIS 001 FRESNILLO</t>
  </si>
  <si>
    <t>CBTIS 001</t>
  </si>
  <si>
    <t>FRESNILLO, ZAC, Mexico</t>
  </si>
  <si>
    <t xml:space="preserve">BAE Systems/Google/Rockwell Automation/National Instruments/Telstra/CSIRO/AArnet </t>
  </si>
  <si>
    <t xml:space="preserve"> Macquarie University</t>
  </si>
  <si>
    <t xml:space="preserve">Robojackets/2014 FRC Rookie Grant/WIT/Lost World Adventures </t>
  </si>
  <si>
    <t xml:space="preserve"> LEAD</t>
  </si>
  <si>
    <t>Can't C#</t>
  </si>
  <si>
    <t xml:space="preserve">Curtin Engineering Outreach </t>
  </si>
  <si>
    <t>Perth, Western Australia, Australia</t>
  </si>
  <si>
    <t>2015 Australia Regional - Regional Finalists&lt;/p&gt;</t>
  </si>
  <si>
    <t>BUHOS77</t>
  </si>
  <si>
    <t>CENTRO DE ESTUDIOS TECNOL├ôGICOS INDUSTRIAL Y DE SERVICIOS N┬░ 77</t>
  </si>
  <si>
    <t>LEÃ“N, GUA, Mexico</t>
  </si>
  <si>
    <t xml:space="preserve"> Lambert High School</t>
  </si>
  <si>
    <t>2015 Peachtree Regional - Imagery Award in honor of Jack Kamen&lt;/p&gt;</t>
  </si>
  <si>
    <t>Real Steel</t>
  </si>
  <si>
    <t xml:space="preserve">Brogdon Electric </t>
  </si>
  <si>
    <t xml:space="preserve"> HCS Early College High School</t>
  </si>
  <si>
    <t>RoboLoCo</t>
  </si>
  <si>
    <t xml:space="preserve">Loudoun County Public Schools / Orbital ATK, Inc.  / Janelia Farm Research Campus / The Boeing Company / The PTR Group / Telos Corporation &amp; C. S. Monroe Technology Ctr. </t>
  </si>
  <si>
    <t xml:space="preserve"> Academy of Science</t>
  </si>
  <si>
    <t>Leesburg, Virginia, USA</t>
  </si>
  <si>
    <t>The Red Baron</t>
  </si>
  <si>
    <t>2014 Greater DC Regional - Rookie Inspiration Award&lt;/p&gt;2015 Smoky Mountains Regional - Judges' Award&lt;/p&gt;2015 Smoky Mountains Regional - Regional Finalists&lt;/p&gt;</t>
  </si>
  <si>
    <t xml:space="preserve">Mathy Construction / AcenTek </t>
  </si>
  <si>
    <t xml:space="preserve"> Houston Secondary</t>
  </si>
  <si>
    <t>Houston, Minnesota, USA</t>
  </si>
  <si>
    <t>2014 Minnesota North Star Regional - Rookie All Star Award&lt;/p&gt;</t>
  </si>
  <si>
    <t>FAIRBotics</t>
  </si>
  <si>
    <t>FAIR SCHOOL DOWNTOWN</t>
  </si>
  <si>
    <t>Mr. Thomas Donlon</t>
  </si>
  <si>
    <t>The Greyhounds</t>
  </si>
  <si>
    <t xml:space="preserve">TAFT ISD </t>
  </si>
  <si>
    <t xml:space="preserve"> TAFT ISD</t>
  </si>
  <si>
    <t>Environmental Charter High School</t>
  </si>
  <si>
    <t xml:space="preserve"> Environmental Charter High School</t>
  </si>
  <si>
    <t>Lawndale, CA, USA</t>
  </si>
  <si>
    <t xml:space="preserve">Qualitas Compa&amp;ia de Seguros / ORACLE / ENCONTRACK </t>
  </si>
  <si>
    <t xml:space="preserve"> IDR</t>
  </si>
  <si>
    <t>Benito Juarez, Distrito Federal, Mexico</t>
  </si>
  <si>
    <t>Neighborhood Group/BATC/ATK Propulsion Systems/Ford Dealership/Browz</t>
  </si>
  <si>
    <t>Perry, Utah, USA</t>
  </si>
  <si>
    <t>the Cambridge School of Weston</t>
  </si>
  <si>
    <t>Weston, Massachusetts, USA</t>
  </si>
  <si>
    <t>The Dwarvin Engineers</t>
  </si>
  <si>
    <t>Dassel-Cokato Senior High</t>
  </si>
  <si>
    <t>Cokato, Minnesota, USA</t>
  </si>
  <si>
    <t>Troop 709 Caughdenoy, NY</t>
  </si>
  <si>
    <t>Central Square, New York, USA</t>
  </si>
  <si>
    <t>2014 Finger Lakes Regional  - Highest Rookie Seed Award&lt;/p&gt;</t>
  </si>
  <si>
    <t>chicago, Illinois, USA</t>
  </si>
  <si>
    <t>BinkleBottomBootBot</t>
  </si>
  <si>
    <t>WARP</t>
  </si>
  <si>
    <t xml:space="preserve">NASA/Howard Products Inc./BAE Systems </t>
  </si>
  <si>
    <t xml:space="preserve"> Worcester Area Robotics Project</t>
  </si>
  <si>
    <t>2015 NE FIRST District Championship presented by United Technologies - FIRST Dean's List Finalist Award&lt;/p&gt;2015 NE District - Granite State Event - Rookie All Star Award&lt;/p&gt;2015 NE District - Granite State Event - Highest Rookie Seed&lt;/p&gt;</t>
  </si>
  <si>
    <t>Fightin' Robotic Owls</t>
  </si>
  <si>
    <t xml:space="preserve">The Boeing Company/PECO/Tech Cycle Performance Products/Coren Metal Inc. </t>
  </si>
  <si>
    <t xml:space="preserve"> Bensalem Twp Hs</t>
  </si>
  <si>
    <t>Bensalem, Pennsylvania, USA</t>
  </si>
  <si>
    <t>2015 MAR District - Upper Darby Event - Rookie Inspiration Award&lt;/p&gt;2015 MAR District - Hatboro-Horsham Event - Highest Rookie Seed&lt;/p&gt;</t>
  </si>
  <si>
    <t>Iron Kings</t>
  </si>
  <si>
    <t xml:space="preserve">NASA/Broadway Broadband/Dutch Cafe/AndyMark </t>
  </si>
  <si>
    <t xml:space="preserve"> Lewis Cass Jr-Sr High School</t>
  </si>
  <si>
    <t>Walton, Indiana, USA</t>
  </si>
  <si>
    <t>2015 Indiana FIRST District Championship - Rookie Inspiration Award&lt;/p&gt;2015 Indiana FIRST District Championship - District Championship Finalist&lt;/p&gt;2015 IN District - Kokomo City of Firsts Event sponsored by AndyMark - Rookie All Star Award&lt;/p&gt;2015 IN District - Kokomo City of Firsts Event sponsored by AndyMark - Highest Rookie Seed&lt;/p&gt;2015 IN District - Kokomo City of Firsts Event sponsored by AndyMark - District Event Finalist&lt;/p&gt;2015 IN District - Purdue Event - District Event Finalist&lt;/p&gt;</t>
  </si>
  <si>
    <t>Aluminosity</t>
  </si>
  <si>
    <t xml:space="preserve">GM/NDEP/Stone Gate Arts and Education Center/Whitney Tool Company/C &amp; M Conveyor/Allied Automation </t>
  </si>
  <si>
    <t xml:space="preserve"> Aluminosity Team 5403</t>
  </si>
  <si>
    <t>Bedford, Indiana, USA</t>
  </si>
  <si>
    <t>2015 Indiana FIRST District Championship - District Championship Rookie All Star Award&lt;/p&gt;2015 Indiana FIRST District Championship - Highest Rookie Seed&lt;/p&gt;2015 IN District - Indianapolis Event - Rookie All Star Award&lt;/p&gt;2015 IN District - Indianapolis Event - Highest Rookie Seed&lt;/p&gt;2015 IN District - Purdue Event - Rookie Inspiration Award&lt;/p&gt;</t>
  </si>
  <si>
    <t>Gearaffes</t>
  </si>
  <si>
    <t xml:space="preserve">Philadelphia Scientific/Lockheed Martin/North Montco Technical Career Center (NMTCC)/North Penn School District &amp; North Montco Tech Career Center </t>
  </si>
  <si>
    <t xml:space="preserve"> North Penn Shs</t>
  </si>
  <si>
    <t>Gearaffe</t>
  </si>
  <si>
    <t>2015 Mid-Atlantic Robotics District Championship - Gracious Professionalism Award sponsored by Johnson &amp; Johnson&lt;/p&gt;2015 Mid-Atlantic Robotics District Championship - Highest Rookie Seed&lt;/p&gt;2015 MAR District - Upper Darby Event - Rookie All Star Award&lt;/p&gt;2015 MAR District - Upper Darby Event - Highest Rookie Seed&lt;/p&gt;2015 MAR District - Hatboro-Horsham Event - Rookie Inspiration Award&lt;/p&gt;</t>
  </si>
  <si>
    <t>Red Bank High School</t>
  </si>
  <si>
    <t xml:space="preserve">TVA / NASA </t>
  </si>
  <si>
    <t xml:space="preserve"> RED BANK HIGH SCHOOL</t>
  </si>
  <si>
    <t>Celt-X</t>
  </si>
  <si>
    <t>Bishop Ryan Catholic Secondary School</t>
  </si>
  <si>
    <t>2015 Carson Division - Highest Rookie Seed&lt;/p&gt;2015 Waterloo Regional - Rookie All Star Award&lt;/p&gt;2015 Waterloo Regional - Highest Rookie Seed&lt;/p&gt;2015 Waterloo Regional - Regional Finalists&lt;/p&gt;</t>
  </si>
  <si>
    <t>Wolfpack Robotics</t>
  </si>
  <si>
    <t xml:space="preserve">Vulcan Spring &amp; Manufacturing Company/Scott Rankin/The Boeing Company/Aspen Resource Group /AIM Academy </t>
  </si>
  <si>
    <t xml:space="preserve"> AIM ACADEMY</t>
  </si>
  <si>
    <t>Conshohocken, Pennsylvania, USA</t>
  </si>
  <si>
    <t>Constant Force</t>
  </si>
  <si>
    <t>2015 Mid-Atlantic Robotics District Championship - District Championship Rookie All Star Award&lt;/p&gt;2015 MAR District - Hatboro-Horsham Event - District Event Winner&lt;/p&gt;2015 MAR District - Hatboro-Horsham Event - Rookie All Star Award&lt;/p&gt;2015 MAR District - Springside Chestnut Hill Event - Highest Rookie Seed&lt;/p&gt;2015 MAR District - Springside Chestnut Hill Event - Quality Award sponsored by Motorola&lt;/p&gt;</t>
  </si>
  <si>
    <t>KENNEDYcache</t>
  </si>
  <si>
    <t xml:space="preserve">Centerline (Windsor) Ltd. / St. Clair College / 2015 FRC Rookie Grant / FIRST Robotics Canada / Proto-Plastics Canada, Ltd. </t>
  </si>
  <si>
    <t xml:space="preserve"> Hon. W.C. Kennedy Collegiate Institute</t>
  </si>
  <si>
    <t xml:space="preserve">Siemens Canada/International Union of Operating Engineers/Hanson Brick/LeoChem/Optimist Club of Oakville/Halton District School Board/Pathways/Quality Inn Oakville/PEO Oakville Chapter </t>
  </si>
  <si>
    <t xml:space="preserve"> Garth Webb Secondary School</t>
  </si>
  <si>
    <t>2015 North Bay Regional - Rookie All Star Award&lt;/p&gt;</t>
  </si>
  <si>
    <t xml:space="preserve">Motorola Solutions Foundation/NASA </t>
  </si>
  <si>
    <t xml:space="preserve"> North Broward Preparatory School</t>
  </si>
  <si>
    <t>2015 South Florida Regional - Highest Rookie Seed&lt;/p&gt;</t>
  </si>
  <si>
    <t>PowerEagle</t>
  </si>
  <si>
    <t xml:space="preserve">Lockheed Martin/Texas Workforce Commission/First in Texas </t>
  </si>
  <si>
    <t xml:space="preserve"> Prosper H S</t>
  </si>
  <si>
    <t>Prosper, Texas, USA</t>
  </si>
  <si>
    <t>Impossible Robotics</t>
  </si>
  <si>
    <t xml:space="preserve">Victron Energy / Hanzehogeschool / H-Tronics / Gamma / Salomon's Metalen B.V. / Molenberg Aandrijftechniek B.V. </t>
  </si>
  <si>
    <t xml:space="preserve"> Ubbo Emmius</t>
  </si>
  <si>
    <t>Groningen, Groningen, Netherlands</t>
  </si>
  <si>
    <t>2015 Virginia Regional - Rookie Inspiration Award&lt;/p&gt;</t>
  </si>
  <si>
    <t>Stellar Robotics</t>
  </si>
  <si>
    <t xml:space="preserve">North Central State College/NASA/ArcelorMittal/The Bellevue Manufacturing Co./Stoneridge Control Devices/TASCO/New Look Beauty Shop/Wireless/SGI Sign Graphix/Competition Robot Parts/Rich and Kathi Allen &amp; Mansfield Christian School &amp; Ontario High School &amp; Lexington High School </t>
  </si>
  <si>
    <t>Mansfield, Ohio, USA</t>
  </si>
  <si>
    <t>2015 Hopper Division - Highest Rookie Seed&lt;/p&gt;2015 Buckeye Regional - Highest Rookie Seed&lt;/p&gt;2015 Buckeye Regional - Regional Finalists&lt;/p&gt;2015 Greater Pittsburgh Regional - Rookie All Star Award&lt;/p&gt;2015 Greater Pittsburgh Regional - Highest Rookie Seed&lt;/p&gt;</t>
  </si>
  <si>
    <t>Pearadox</t>
  </si>
  <si>
    <t xml:space="preserve">United Safety / NRG Energy / Texas Workforce Commission  / NASA / AMACS </t>
  </si>
  <si>
    <t xml:space="preserve"> Pearland ISD</t>
  </si>
  <si>
    <t>Pearland, Texas, USA</t>
  </si>
  <si>
    <t>2015 Lone Star Regional - Rookie Inspiration Award&lt;/p&gt;</t>
  </si>
  <si>
    <t xml:space="preserve">Microsoft Mexico / Rotula / 2015 FRC Rookie Grant / Peerless- AV / Kramer / Aiisa / Tecnosolutions / Mexico City  / SSL / Smart Touch / Solid Works </t>
  </si>
  <si>
    <t xml:space="preserve"> Centro Escolar Cedros</t>
  </si>
  <si>
    <t>2015 Mexico City Regional - Highest Rookie Seed&lt;/p&gt;2015 Mexico City Regional - Rookie Inspiration Award&lt;/p&gt;2015 Tesla Division - Rookie All Star Award&lt;/p&gt;2015 Lone Star Regional - Rookie All Star Award&lt;/p&gt;2015 Lone Star Regional - Highest Rookie Seed&lt;/p&gt;</t>
  </si>
  <si>
    <t>TaRDIS</t>
  </si>
  <si>
    <t xml:space="preserve">NASA / Texas Workforce / PTC / Phillips 66 / Schlumberger </t>
  </si>
  <si>
    <t xml:space="preserve"> Taylor H S</t>
  </si>
  <si>
    <t>TaRDIS Guillotine</t>
  </si>
  <si>
    <t>2015 Bayou Regional - Rookie All Star Award&lt;/p&gt;2015 Bayou Regional - Highest Rookie Seed&lt;/p&gt;</t>
  </si>
  <si>
    <t>A-Team Robotics</t>
  </si>
  <si>
    <t xml:space="preserve">Texas Instruments / Abbott Fund / 2015 FRC Rookie Grant / FIRST in Texas / Texas Workforce Commission / Society of Women Engineers / PepsiCo Frito Lay </t>
  </si>
  <si>
    <t xml:space="preserve"> Allen H S</t>
  </si>
  <si>
    <t>Allen, Texas, USA</t>
  </si>
  <si>
    <t>CHIP</t>
  </si>
  <si>
    <t>2015 Dallas Regional - Rookie Inspiration Award&lt;/p&gt;2015 Dallas Regional - FIRST Dean's List Finalist Award&lt;/p&gt;2015 Hub City Regional - Judges' Award&lt;/p&gt;</t>
  </si>
  <si>
    <t>The Sonic Screwdrivers</t>
  </si>
  <si>
    <t xml:space="preserve">Ball Corporation </t>
  </si>
  <si>
    <t xml:space="preserve"> Hubbard High School</t>
  </si>
  <si>
    <t>Hubbard, Ohio, USA</t>
  </si>
  <si>
    <t>G.A.R.Y.</t>
  </si>
  <si>
    <t>2015 Buckeye Regional - Rookie All Star Award&lt;/p&gt;</t>
  </si>
  <si>
    <t>Velocity</t>
  </si>
  <si>
    <t xml:space="preserve">Cumberland County College </t>
  </si>
  <si>
    <t xml:space="preserve"> South Jersey Robotics - Bridgeton</t>
  </si>
  <si>
    <t>Bridgeton, New Jersey, USA</t>
  </si>
  <si>
    <t>2015 Mid-Atlantic Robotics District Championship - Judges' Award&lt;/p&gt;2015 MAR District - Seneca Event - Rookie All Star Award&lt;/p&gt;2015 MAR District - Upper Darby Event - District Event Finalist&lt;/p&gt;</t>
  </si>
  <si>
    <t xml:space="preserve"> Birch Bots</t>
  </si>
  <si>
    <t>BIRCH WATHEN LENOX SCHOOL</t>
  </si>
  <si>
    <t>2015 New York City Regional - Rookie All Star Award&lt;/p&gt;</t>
  </si>
  <si>
    <t>Stormgears FRC</t>
  </si>
  <si>
    <t xml:space="preserve">NASA/Creation Station, LLC/PTC/United Technologies (UTC)/Analog Devices/SMC LTC/E.T. Duval &amp; Sons/Add-A-Sign, LLC/BAE Systems &amp; Westford Youth Robotics 4-H Club </t>
  </si>
  <si>
    <t xml:space="preserve"> Middlesex County Robotics Club, Inc.</t>
  </si>
  <si>
    <t>Westford, Massachusetts, USA</t>
  </si>
  <si>
    <t>2015 NE District - Reading Event - Rookie All Star Award&lt;/p&gt;2015 NE FIRST District Championship presented by United Technologies - District Championship Rookie All Star Award&lt;/p&gt;</t>
  </si>
  <si>
    <t>HopCo  Robo</t>
  </si>
  <si>
    <t xml:space="preserve">City of Madisonville/Brown Badgett Technology Center/Berry Plastics/General Electric/Gibbs Die Casting </t>
  </si>
  <si>
    <t xml:space="preserve"> Madisonville North Hopkins High School</t>
  </si>
  <si>
    <t>Madisonville, Kentucky, USA</t>
  </si>
  <si>
    <t>Hop in Mad</t>
  </si>
  <si>
    <t>Rogue Robots</t>
  </si>
  <si>
    <t xml:space="preserve">Christian Home Educators/FIRST GLBR/2015 FRC Rookie Grant/Solidworks </t>
  </si>
  <si>
    <t>2015 FIM District - Great Lakes Bay Region Event - Industrial Safety Award sponsored by Underwriters Laboratories&lt;/p&gt;2015 FIM District - Standish Event - Rookie All Star Award&lt;/p&gt;</t>
  </si>
  <si>
    <t>RVA Coder Collective</t>
  </si>
  <si>
    <t xml:space="preserve">CodeVA/Eureka Workshop/Mayor's Youth Academy/Strickland Machine Company/Farmer Machine/NP Technologies, LLC/Best Buy - Glen Allen/City of Richmond </t>
  </si>
  <si>
    <t xml:space="preserve"> The RVA Coder Collective</t>
  </si>
  <si>
    <t>2015 Virginia Regional - Highest Rookie Seed&lt;/p&gt;</t>
  </si>
  <si>
    <t>E.J. Lajeunesse</t>
  </si>
  <si>
    <t xml:space="preserve">E.J. Lajeunesse </t>
  </si>
  <si>
    <t xml:space="preserve"> ├ëcole Secondaire E. J. Lajeunesse</t>
  </si>
  <si>
    <t>2015 Windsor Essex Great Lakes Regional - Highest Rookie Seed&lt;/p&gt;</t>
  </si>
  <si>
    <t>Tompkins Robotics/Steel Talons</t>
  </si>
  <si>
    <t xml:space="preserve">2015 FRC Rookie Grant/Oceaneering International/ConocoPhillips/Texas Workforce </t>
  </si>
  <si>
    <t xml:space="preserve"> Obra D. Tompkins High School</t>
  </si>
  <si>
    <t>Breaking Bots</t>
  </si>
  <si>
    <t xml:space="preserve">Rookie Grant </t>
  </si>
  <si>
    <t xml:space="preserve"> Markham District High School</t>
  </si>
  <si>
    <t>2015 Greater Toronto East Regional - Rookie All Star Award&lt;/p&gt;</t>
  </si>
  <si>
    <t>Serious Voltage</t>
  </si>
  <si>
    <t xml:space="preserve">NRG Energy/Engelstand Family Foundation/NASA/GraybaR Electric/Wal-Mart/AXA Equitable/7-11/Kruyer Dental/Home Depot/Glen Lerner/Junior League of Las Vegas/Frances &amp; David Quick Jr./FRC Team 987 High Rollers/McDonald's </t>
  </si>
  <si>
    <t xml:space="preserve"> Sierra Vista High School</t>
  </si>
  <si>
    <t>Monte</t>
  </si>
  <si>
    <t>2015 Las Vegas Regional - Rookie All Star Award&lt;/p&gt;</t>
  </si>
  <si>
    <t>Pirate Robolution</t>
  </si>
  <si>
    <t xml:space="preserve">NASA/Bishop WiseCarver/NRG Energy/Hunter Hawk Mfg./USS Posco/Steve Hazelton </t>
  </si>
  <si>
    <t xml:space="preserve"> Pittsburg Senior High</t>
  </si>
  <si>
    <t>Pittsburg, California, USA</t>
  </si>
  <si>
    <t>2015 Sacramento Regional - Highest Rookie Seed&lt;/p&gt;2015 Sacramento Regional - Rookie Inspiration Award&lt;/p&gt;</t>
  </si>
  <si>
    <t xml:space="preserve">Flowserve/Texas Instruments /FIRST In Texas /Texas Workforce Commission/Plano Academy High School PTSA </t>
  </si>
  <si>
    <t xml:space="preserve"> Academy High School</t>
  </si>
  <si>
    <t>Plano, Texas, USA</t>
  </si>
  <si>
    <t>New Bot on The Block</t>
  </si>
  <si>
    <t>2015 Dallas Regional - Rookie All Star Award&lt;/p&gt;2015 Dallas Regional - Highest Rookie Seed&lt;/p&gt;</t>
  </si>
  <si>
    <t xml:space="preserve"> Banning Academies of Creative and Innovative Sciences</t>
  </si>
  <si>
    <t>Wilmington, California, USA</t>
  </si>
  <si>
    <t>Pringles</t>
  </si>
  <si>
    <t>Blinding Light</t>
  </si>
  <si>
    <t>Webster Christian School</t>
  </si>
  <si>
    <t>2015 Finger Lakes Regional - Rookie Inspiration Award&lt;/p&gt;</t>
  </si>
  <si>
    <t xml:space="preserve">MRG/Mercury Incorporated/NASA/SolidWorks </t>
  </si>
  <si>
    <t xml:space="preserve"> Faribault Senior High</t>
  </si>
  <si>
    <t>Faribault, Minnesota, USA</t>
  </si>
  <si>
    <t>RoboMomoTrufflez</t>
  </si>
  <si>
    <t xml:space="preserve">American Axle &amp; Manufacturing, Inc. / FCA / GM / Adambots FRC Team 245 / 2015 FRC Rookie Grant / State of MI FRC Grant / ND Industries / Concord Tool and Manufacturing </t>
  </si>
  <si>
    <t xml:space="preserve"> Stoney Creek High School</t>
  </si>
  <si>
    <t>2015 FIM District - Howell Event - Rookie All Star Award&lt;/p&gt;2015 FIM District - Troy Event - Imagery Award in honor of Jack Kamen&lt;/p&gt;</t>
  </si>
  <si>
    <t>Rocky Balboabots</t>
  </si>
  <si>
    <t xml:space="preserve">Rockline Industries, Inc / First Western Bank / NASA </t>
  </si>
  <si>
    <t xml:space="preserve"> BOONEVILLE HIGH SCHOOL</t>
  </si>
  <si>
    <t>Booneville, Arkansas, USA</t>
  </si>
  <si>
    <t>Adrian</t>
  </si>
  <si>
    <t>2015 Arkansas Rock City Regional - Rookie All Star Award&lt;/p&gt;2015 Arkansas Rock City Regional - Highest Rookie Seed&lt;/p&gt;</t>
  </si>
  <si>
    <t>Technological Terrors</t>
  </si>
  <si>
    <t xml:space="preserve">Eastern Millwork Inc./NASA/2015 FRC Rookie Grant/BAE Systems </t>
  </si>
  <si>
    <t xml:space="preserve"> St Peters Preparatory School</t>
  </si>
  <si>
    <t>2015 MAR District - Mt. Olive Event - Rookie All Star Award&lt;/p&gt;2015 MAR District - Mt. Olive Event - Highest Rookie Seed&lt;/p&gt;2015 MAR District - North Brunswick Event - Rookie Inspiration Award&lt;/p&gt;</t>
  </si>
  <si>
    <t xml:space="preserve">WSP Canada </t>
  </si>
  <si>
    <t xml:space="preserve"> Polyvalente de Charlesbourg</t>
  </si>
  <si>
    <t>Les Chevaliers FIRST</t>
  </si>
  <si>
    <t xml:space="preserve">Future Electronics/2015 FRC Rookie Grant/Ecole secondarie de La Seigneurie/Fondation des Premieres Seigneuries/Future Shop Beauport/Bingo du coeur/IGA Laflamme/Batterie Expert/Canadian Tire </t>
  </si>
  <si>
    <t xml:space="preserve"> ├ëcole de la Seigneurie</t>
  </si>
  <si>
    <t>Arsenal</t>
  </si>
  <si>
    <t xml:space="preserve">Hewitt </t>
  </si>
  <si>
    <t xml:space="preserve"> ├ëcole du Coteau</t>
  </si>
  <si>
    <t>Mascouche, QuÃ©bec, Canada</t>
  </si>
  <si>
    <t>Mechanical Monarchy</t>
  </si>
  <si>
    <t xml:space="preserve">Caterpillar Inc./NASA </t>
  </si>
  <si>
    <t xml:space="preserve"> Washington Comm High School</t>
  </si>
  <si>
    <t>Washington, Illinois, USA</t>
  </si>
  <si>
    <t>2015 Carver Division - Highest Rookie Seed&lt;/p&gt;2015 Central Illinois Regional - Rookie All Star Award&lt;/p&gt;2015 Central Illinois Regional - Highest Rookie Seed&lt;/p&gt;</t>
  </si>
  <si>
    <t>Les PATenteux</t>
  </si>
  <si>
    <t xml:space="preserve">Fusion Jeunesse/Stikeman Elliott </t>
  </si>
  <si>
    <t xml:space="preserve"> ├ëcole secondaire de la Pointe-aux-Trembles</t>
  </si>
  <si>
    <t>2015 FRC Festival de Robotique - Montreal Regional - Rookie Inspiration Award&lt;/p&gt;2015 FRC Festival de Robotique - Montreal Regional - Regional Finalists&lt;/p&gt;</t>
  </si>
  <si>
    <t>VObotik</t>
  </si>
  <si>
    <t xml:space="preserve">Robotique FIRST Qu├⌐bec/AGT /Fab3R/2015 FRC Rookie Grant </t>
  </si>
  <si>
    <t xml:space="preserve"> S├⌐minaire Saint-Joseph</t>
  </si>
  <si>
    <t>Trois-RiviÃ¨res, QuÃ©bec, Canada</t>
  </si>
  <si>
    <t>Intr├⌐PID</t>
  </si>
  <si>
    <t>2015 FRC Festival de Robotique - Montreal Regional - Team Spirit Award sponsored by Chrysler&lt;/p&gt;</t>
  </si>
  <si>
    <t>Rushing Peacock</t>
  </si>
  <si>
    <t xml:space="preserve">Yunnan Vista Educational Information Consultant Co. Ltd / Shenzhen DADALELE Culture Communication Co., LTD  </t>
  </si>
  <si>
    <t xml:space="preserve"> Kunming High School United</t>
  </si>
  <si>
    <t>Kunming, Yunnan, China</t>
  </si>
  <si>
    <t>Pink Detectives</t>
  </si>
  <si>
    <t>NASA/Neighborhood Group/viaRobotics/United Therapeutics Corporation/Mathnasium Cary Park</t>
  </si>
  <si>
    <t>Team Robotica</t>
  </si>
  <si>
    <t>Unionville-Sebewaing High School</t>
  </si>
  <si>
    <t>Sebewaing, Michigan, USA</t>
  </si>
  <si>
    <t>Cosmic Chaos Automationeers</t>
  </si>
  <si>
    <t>Crossroads Charter Academy (7-12)</t>
  </si>
  <si>
    <t>Dark Matter - Of Fact</t>
  </si>
  <si>
    <t xml:space="preserve"> Shenzhen DADALELE Culture Communication Co., LTD  </t>
  </si>
  <si>
    <t xml:space="preserve"> The High School Affiliated to Renmin University of China</t>
  </si>
  <si>
    <t>Beijing, Beijing, China</t>
  </si>
  <si>
    <t>2015 Minnesota North Star Regional - Rookie Inspiration Award&lt;/p&gt;</t>
  </si>
  <si>
    <t>St. Helens Robotics and Engineering Club (SHREC)</t>
  </si>
  <si>
    <t xml:space="preserve">NASA / Autodesk / Oregon Department of Education / Boeing / Lower Columbia Engineering </t>
  </si>
  <si>
    <t xml:space="preserve"> St Helens High School</t>
  </si>
  <si>
    <t>St. Helens, Oregon, USA</t>
  </si>
  <si>
    <t>IGOR</t>
  </si>
  <si>
    <t>2015 PNW District - Oregon City Event - Rookie All Star Award&lt;/p&gt;2015 PNW District - Philomath Event - Highest Rookie Seed&lt;/p&gt;</t>
  </si>
  <si>
    <t>supernova</t>
  </si>
  <si>
    <t>The Hight School attached to Tsinghua Unviersity</t>
  </si>
  <si>
    <t>sparky</t>
  </si>
  <si>
    <t>2015 Las Vegas Regional - Judges' Award&lt;/p&gt;2015 Las Vegas Regional - Highest Rookie Seed&lt;/p&gt;</t>
  </si>
  <si>
    <t>Aurora Robot</t>
  </si>
  <si>
    <t xml:space="preserve"> Shenzhen DADALELE Culture Communication Co., LTD  &amp; Quanzhou No.7 high school Fujian China </t>
  </si>
  <si>
    <t>quanzhou, Fujian, China</t>
  </si>
  <si>
    <t>RED COMET</t>
  </si>
  <si>
    <t xml:space="preserve">DADALELE &amp; China Urban Youth Robotic Alliance </t>
  </si>
  <si>
    <t xml:space="preserve"> Shenzhen High school United</t>
  </si>
  <si>
    <t>Wild Fire</t>
  </si>
  <si>
    <t xml:space="preserve">Ozark STEM/Precision Compacting Technologies </t>
  </si>
  <si>
    <t xml:space="preserve"> CrossChurch 4-H</t>
  </si>
  <si>
    <t>Rogers, Arkansas, USA</t>
  </si>
  <si>
    <t>2015 Arkansas Rock City Regional - Rookie Inspiration Award&lt;/p&gt;2015 Hopper Division - Rookie Inspiration Award&lt;/p&gt;2015 Hub City Regional - Rookie All Star Award&lt;/p&gt;2015 Hub City Regional - Highest Rookie Seed&lt;/p&gt;</t>
  </si>
  <si>
    <t xml:space="preserve">shenzhen pingshan high school </t>
  </si>
  <si>
    <t>shenzhen pingshan high school</t>
  </si>
  <si>
    <t>hua nan shi fan da xue fushu zhong xue</t>
  </si>
  <si>
    <t>hua dong  shi fan da xue fu shu zhongxue</t>
  </si>
  <si>
    <t>guangzhou , 52, China</t>
  </si>
  <si>
    <t xml:space="preserve">Robotech Educational Services Inc. </t>
  </si>
  <si>
    <t xml:space="preserve"> Burlington Twp High</t>
  </si>
  <si>
    <t>Burlington, New Jersey, USA</t>
  </si>
  <si>
    <t>Digital Minds</t>
  </si>
  <si>
    <t xml:space="preserve">NASA/Brin Wojcicki Foundation/Woodland Schools Foundation &amp; Pioneer High </t>
  </si>
  <si>
    <t xml:space="preserve"> Woodland Senior High</t>
  </si>
  <si>
    <t>Woodland, California, USA</t>
  </si>
  <si>
    <t>2015 Sacramento Regional - Regional Winners&lt;/p&gt;2015 Sacramento Regional - Rookie All Star Award&lt;/p&gt;</t>
  </si>
  <si>
    <t>Ipswich TIGERS (Technologically Inclined Group of Engineering Robotics Students)</t>
  </si>
  <si>
    <t xml:space="preserve">Lynx System Developers, Inc. / Analog Devices Inc. </t>
  </si>
  <si>
    <t xml:space="preserve"> Ipswich High</t>
  </si>
  <si>
    <t>ipswich, Massachusetts, USA</t>
  </si>
  <si>
    <t>Tony</t>
  </si>
  <si>
    <t>2015 NE District - Northeastern University Event - Rookie All Star Award&lt;/p&gt;</t>
  </si>
  <si>
    <t>Strike Zone</t>
  </si>
  <si>
    <t xml:space="preserve">Lapeer Center For Innovation/State of Michigan DOE Grant/2015 FIRST Rookie Grant/Cypress Computer Systems, Inc. </t>
  </si>
  <si>
    <t xml:space="preserve"> Zemmer Junior High School</t>
  </si>
  <si>
    <t>2015 FIRST in Michigan District Championship - Rookie Inspiration Award&lt;/p&gt;2015 FIM District - Lansing Event - Rookie All Star Award&lt;/p&gt;2015 FIM District - Lansing Event - Highest Rookie Seed&lt;/p&gt;2015 FIM District - Lansing Event - District Event Finalist&lt;/p&gt;</t>
  </si>
  <si>
    <t>V.E.R.N.</t>
  </si>
  <si>
    <t xml:space="preserve">Micron Foundation / Open Lab Idaho </t>
  </si>
  <si>
    <t xml:space="preserve"> Learning for Life Post #4</t>
  </si>
  <si>
    <t>2PawR (2 Paw Robotics)</t>
  </si>
  <si>
    <t xml:space="preserve">Rockwell Automation </t>
  </si>
  <si>
    <t xml:space="preserve"> Paw Paw High School</t>
  </si>
  <si>
    <t>Paw Paw, Michigan, USA</t>
  </si>
  <si>
    <t>The Circumference</t>
  </si>
  <si>
    <t>2015 FIM District - Gull Lake Event - Rookie All Star Award&lt;/p&gt;</t>
  </si>
  <si>
    <t xml:space="preserve">Civil Air Patrol / Boeing   / Paradise Economic and Community Development </t>
  </si>
  <si>
    <t xml:space="preserve"> Nellis Composite Squadron</t>
  </si>
  <si>
    <t>Bluejacket Robotics</t>
  </si>
  <si>
    <t>Cambridge-Isanti High School</t>
  </si>
  <si>
    <t>Ostoppbar Izatys</t>
  </si>
  <si>
    <t>2015 Northern Lights Regional - Rookie All Star Award&lt;/p&gt;</t>
  </si>
  <si>
    <t>BinaryBots</t>
  </si>
  <si>
    <t xml:space="preserve">State Farm Insurance /NASA/Salt River Project/Arizona Public Services Co/City of Chandler/ Maricopa County AttorneyΓÇÖs Office/Si Se Puede Foundation/TechShop </t>
  </si>
  <si>
    <t xml:space="preserve"> Si Se Puede Foundation</t>
  </si>
  <si>
    <t>Alberto</t>
  </si>
  <si>
    <t>2015 Arizona East Regional - Rookie All Star Award&lt;/p&gt;</t>
  </si>
  <si>
    <t>Shanghai Xiang Ming High School Of China</t>
  </si>
  <si>
    <t>Shanghai , Shanghai, China</t>
  </si>
  <si>
    <t>RoboTractors</t>
  </si>
  <si>
    <t xml:space="preserve">University of Michigan - Dearborn/Ford Motor Company </t>
  </si>
  <si>
    <t xml:space="preserve"> Fordson High School</t>
  </si>
  <si>
    <t>Retro-bots</t>
  </si>
  <si>
    <t xml:space="preserve">Oregon Department of Education/NASA /First Tech Credit Union/Outback Manufacturing/Bend Research/BLJ Attorneys at Law/High Desert Maker Mill/Umpqua Bank/Duane Stevens/Meloling Construction/SWireless/H2 Power Tech/Van Valkenburg Design/Coca Cola, Big Foot Beverage and Strictly Organic/Brooks Resources/Network 911, Scott Brees </t>
  </si>
  <si>
    <t xml:space="preserve"> Summit High School</t>
  </si>
  <si>
    <t>2015 PNW District - Oregon City Event - Highest Rookie Seed&lt;/p&gt;2015 PNW District - Oregon City Event - Rookie Inspiration Award&lt;/p&gt;2015 PNW District - Oregon City Event - District Event Finalist&lt;/p&gt;2015 PNW District - Wilsonville Event - Highest Rookie Seed&lt;/p&gt;2015 PNW District - Wilsonville Event - Rookie Inspiration Award&lt;/p&gt;</t>
  </si>
  <si>
    <t xml:space="preserve">Anderson Advanced STEM Academy/Texas Workforce Commission/FIRST in Texas/2015 FRC Rookie Grant/Coca Cola Company/3D Systems </t>
  </si>
  <si>
    <t xml:space="preserve"> FLARE Community Robotics Organization</t>
  </si>
  <si>
    <t>Orange, Texas, USA</t>
  </si>
  <si>
    <t>Seven</t>
  </si>
  <si>
    <t>Coopersville High School</t>
  </si>
  <si>
    <t>Coopersville, Michigan, USA</t>
  </si>
  <si>
    <t>2015 FIM District - West Michigan Event - Highest Rookie Seed&lt;/p&gt;</t>
  </si>
  <si>
    <t>W.Hi.R.R.</t>
  </si>
  <si>
    <t xml:space="preserve">Robotics Institute of Maine/AMI/Maine Society of Professional Engineers/Audette's Ace Hardware/Edna &amp; Joe Jordan/Easterbrooks Software </t>
  </si>
  <si>
    <t xml:space="preserve"> Winthrop High School</t>
  </si>
  <si>
    <t>Winthrop, Maine, USA</t>
  </si>
  <si>
    <t>Jeffrey</t>
  </si>
  <si>
    <t xml:space="preserve">Snap-on Tools / Classic Fence / Lockheed Martin </t>
  </si>
  <si>
    <t xml:space="preserve"> American Heritage School - Boca/Delray</t>
  </si>
  <si>
    <t>Delray Beach , Florida, USA</t>
  </si>
  <si>
    <t>Happy Accident</t>
  </si>
  <si>
    <t>2015 Orlando Regional - Rookie All Star Award&lt;/p&gt;2015 Orlando Regional - Highest Rookie Seed&lt;/p&gt;</t>
  </si>
  <si>
    <t>Team Spitfire.</t>
  </si>
  <si>
    <t xml:space="preserve">GE Aviation Systems/NASA/Edge Sweets Company/Michigan Department of Education/SolidWorks/Relevant Networks </t>
  </si>
  <si>
    <t xml:space="preserve"> West Michigan Aviation Academy</t>
  </si>
  <si>
    <t>2015 FIM District - Kentwood Event - Rookie All Star Award&lt;/p&gt;2015 FIM District - West Michigan Event - Rookie Inspiration Award&lt;/p&gt;</t>
  </si>
  <si>
    <t>clairemonster</t>
  </si>
  <si>
    <t>Clairemont High</t>
  </si>
  <si>
    <t xml:space="preserve">Desert Vista Math Department/Desert Vista Science Department/BAE Systems </t>
  </si>
  <si>
    <t xml:space="preserve"> Desert Vista High School</t>
  </si>
  <si>
    <t>2015 Arizona East Regional - Highest Rookie Seed&lt;/p&gt;</t>
  </si>
  <si>
    <t>Y Bridge 4H</t>
  </si>
  <si>
    <t xml:space="preserve">Y Bridge 4H Club/NASA/Table Rock Lake Community Foundation/Dynatek Labs/Team 2590 Nemesis Cares &amp; Shares/Stone County Commissioners/Stone County Library/Galena Vision of Hope/Mark &amp; Andrea Schultz/Wightman Construction/Bob &amp; Marie McKee /Republic Lions Club </t>
  </si>
  <si>
    <t xml:space="preserve"> Y Bridge 4H Club</t>
  </si>
  <si>
    <t>Galena, Missouri, USA</t>
  </si>
  <si>
    <t>2015 Greater Kansas City Regional - Rookie Inspiration Award&lt;/p&gt;</t>
  </si>
  <si>
    <t>National University Academy</t>
  </si>
  <si>
    <t>Pershing Doughbots</t>
  </si>
  <si>
    <t xml:space="preserve">NASA/Deloitte LLP/Ford Motor Company/Michigan Engineering Zone/Google/Toyota/McNaughton-McKay Electric Company/The Berg Family/DADARA </t>
  </si>
  <si>
    <t xml:space="preserve"> Pershing High School</t>
  </si>
  <si>
    <t>2015 FIM District - Center Line Event - Highest Rookie Seed&lt;/p&gt;2015 FIM District - Center Line Event - Rookie Inspiration Award&lt;/p&gt;2015 FIM District - Waterford Event - Highest Rookie Seed&lt;/p&gt;</t>
  </si>
  <si>
    <t>Cafe Bot</t>
  </si>
  <si>
    <t xml:space="preserve">NASA/Nidec/St. Louis Community College - Florissant Valley/Optimist Club of Clayton/Woolpert/Mechakana/Emerson/Anime Eggroll - St. Louis Anime and Comic Store </t>
  </si>
  <si>
    <t>Luna</t>
  </si>
  <si>
    <t>2015 St. Louis Regional - Rookie All Star Award&lt;/p&gt;2015 St. Louis Regional - Highest Rookie Seed&lt;/p&gt;</t>
  </si>
  <si>
    <t>FYRE</t>
  </si>
  <si>
    <t xml:space="preserve">Neighborhood Group/Lux Dynamics/FIRST Rookie Grant/STEMspire </t>
  </si>
  <si>
    <t xml:space="preserve"> the Davidson Academy of Nevada</t>
  </si>
  <si>
    <t>Reno, Nevada, USA</t>
  </si>
  <si>
    <t>2015 Las Vegas Regional - Rookie Inspiration Award&lt;/p&gt;</t>
  </si>
  <si>
    <t>Bristol Bots</t>
  </si>
  <si>
    <t>BRISTOL HIGH SCHOOL</t>
  </si>
  <si>
    <t>Bristolville, OH, USA</t>
  </si>
  <si>
    <t>Roarbotics</t>
  </si>
  <si>
    <t>Lovett School</t>
  </si>
  <si>
    <t>GD-BOT</t>
  </si>
  <si>
    <t xml:space="preserve">WEFirst </t>
  </si>
  <si>
    <t xml:space="preserve"> ├ëcole secondaire Gabriel-Dumont</t>
  </si>
  <si>
    <t>2015 Windsor Essex Great Lakes Regional - Rookie Inspiration Award&lt;/p&gt;</t>
  </si>
  <si>
    <t>Memento Vitam</t>
  </si>
  <si>
    <t>Career Academy South Bend</t>
  </si>
  <si>
    <t>2015 IN District - Kokomo City of Firsts Event sponsored by AndyMark - Rookie Inspiration Award&lt;/p&gt;2015 IN District - Purdue Event - Rookie All Star Award&lt;/p&gt;2015 IN District - Purdue Event - Highest Rookie Seed&lt;/p&gt;</t>
  </si>
  <si>
    <t>Manual T-Bots</t>
  </si>
  <si>
    <t>Manual High School</t>
  </si>
  <si>
    <t>Robotic Turmoil</t>
  </si>
  <si>
    <t>Lake Linden-Hubbell High School</t>
  </si>
  <si>
    <t>Lake Linden, Michigan, USA</t>
  </si>
  <si>
    <t>2015 FIM District - Escanaba Event - Judges' Award&lt;/p&gt;</t>
  </si>
  <si>
    <t xml:space="preserve">NASA/MDE </t>
  </si>
  <si>
    <t xml:space="preserve"> Caro High School</t>
  </si>
  <si>
    <t>Caro, Michigan, USA</t>
  </si>
  <si>
    <t>Baronbotix</t>
  </si>
  <si>
    <t>BONITA VISTA SENIOR HIGH</t>
  </si>
  <si>
    <t>CSI Golden Eagle Robotics</t>
  </si>
  <si>
    <t xml:space="preserve"> College of Southern Idaho</t>
  </si>
  <si>
    <t>Twin Falls, Idaho, USA</t>
  </si>
  <si>
    <t>The Kincaid</t>
  </si>
  <si>
    <t>2015 Colorado Regional - Highest Rookie Seed&lt;/p&gt;2015 Utah Regional - Rookie All Star Award&lt;/p&gt;2015 Utah Regional - Highest Rookie Seed&lt;/p&gt;</t>
  </si>
  <si>
    <t>Roarbots</t>
  </si>
  <si>
    <t>Moravian Academy</t>
  </si>
  <si>
    <t>Bethlehem, PA, USA</t>
  </si>
  <si>
    <t>2015 MAR District - Bridgewater-Raritan Event - Rookie Inspiration Award&lt;/p&gt;</t>
  </si>
  <si>
    <t xml:space="preserve">2015 FRC Rookie Grant </t>
  </si>
  <si>
    <t xml:space="preserve"> the Winchendon School</t>
  </si>
  <si>
    <t>Winchendon, Massachusetts, USA</t>
  </si>
  <si>
    <t>Johnny 5491</t>
  </si>
  <si>
    <t>2015 NE District - Northeastern University Event - Rookie Inspiration Award&lt;/p&gt;2015 NE District - Granite State Event - Rookie Inspiration Award&lt;/p&gt;</t>
  </si>
  <si>
    <t>Winner's Circle Robo Jockeys</t>
  </si>
  <si>
    <t xml:space="preserve">FIrstBuild / NASA / Big Ass Solutions / FrankDesign, LLC / University of Louisville / Dow / Ford / United Auto Workers Union / Papa John's Pizza </t>
  </si>
  <si>
    <t xml:space="preserve"> Dupont Manual High</t>
  </si>
  <si>
    <t>2015 St. Louis Regional - Rookie Inspiration Award&lt;/p&gt;2015 Smoky Mountains Regional - Highest Rookie Seed&lt;/p&gt;2015 Smoky Mountains Regional - Rookie Inspiration Award&lt;/p&gt;</t>
  </si>
  <si>
    <t>SMAbotics AG</t>
  </si>
  <si>
    <t xml:space="preserve">Comcast NBCUniversal / Lockheed-Martin / NASA  / Charter / University of Denver  </t>
  </si>
  <si>
    <t xml:space="preserve"> St Mary's Academy</t>
  </si>
  <si>
    <t>Englewood, Colorado, USA</t>
  </si>
  <si>
    <t>The SMAbot</t>
  </si>
  <si>
    <t>2015 Colorado Regional - Rookie All Star Award&lt;/p&gt;</t>
  </si>
  <si>
    <t>Bizarbots Robotics</t>
  </si>
  <si>
    <t>Holbrook Jr Sr High</t>
  </si>
  <si>
    <t>Holbrook, Massachusetts, USA</t>
  </si>
  <si>
    <t>2015 NE District - Pine Tree Event - Rookie Inspiration Award&lt;/p&gt;2015 NE District - Rhode Island Event - Rookie All Star Award&lt;/p&gt;2015 NE District - Rhode Island Event - Highest Rookie Seed&lt;/p&gt;</t>
  </si>
  <si>
    <t xml:space="preserve">Boeing/Washington OSPI/Buchanan Automation/TSI/Snohomish Education Foundation/Skills Inc./SPEEA: IFPTE Local 2001/Snohomish High School ASB </t>
  </si>
  <si>
    <t xml:space="preserve"> Snohomish High School</t>
  </si>
  <si>
    <t>2015 Pacific Northwest District Championship - District Championship Rookie All Star Award&lt;/p&gt;2015 Pacific Northwest District Championship - Highest Rookie Seed&lt;/p&gt;2015 PNW District - Shorewood Event - Rookie Inspiration Award&lt;/p&gt;2015 PNW District - Glacier Peak Event - Rookie All Star Award&lt;/p&gt;</t>
  </si>
  <si>
    <t>Robo Knights</t>
  </si>
  <si>
    <t xml:space="preserve">Banks Integration / Cello &amp; Maudru Construction Company / Standard Iron &amp; Metals / The Lavender Family / Chevron / Genentech / Buckingham Charter SHIELD Foundation / The Liddicoet Family / Vacaville Public Education Foundation / Pacific ACE Hardware  / The Laffitte Family / Vanden Robotics Foundation / JC Grafix / The LaRowe Family / Brin Wojcicki Foundation / United Airlines </t>
  </si>
  <si>
    <t xml:space="preserve"> Elise P. Buckingham Charter Magnet High</t>
  </si>
  <si>
    <t>2015 Sacramento Regional - Imagery Award in honor of Jack Kamen&lt;/p&gt;</t>
  </si>
  <si>
    <t>Foxes</t>
  </si>
  <si>
    <t>SILVERTON HIGH SCHOOL</t>
  </si>
  <si>
    <t>Silverton, OR, USA</t>
  </si>
  <si>
    <t>Wired Devils</t>
  </si>
  <si>
    <t xml:space="preserve">MEGS / GIEF / Grosse Ile High School / BASF </t>
  </si>
  <si>
    <t xml:space="preserve"> Grosse Ile High School</t>
  </si>
  <si>
    <t>Grosse Ile, Michigan, USA</t>
  </si>
  <si>
    <t>2015 Galileo Division - Rookie Inspiration Award&lt;/p&gt;2015 FIM District - Bedford Event - Rookie Inspiration Award&lt;/p&gt;2015 FIM District - Bedford Event - Industrial Safety Award sponsored by Underwriters Laboratories&lt;/p&gt;2015 FIRST in Michigan District Championship - District Championship Rookie All Star Award&lt;/p&gt;2015 FIM District - Woodhaven Event - Rookie All Star Award&lt;/p&gt;</t>
  </si>
  <si>
    <t>Berkeley High Robotics</t>
  </si>
  <si>
    <t xml:space="preserve">Brin Wojcicki Foundation / Abbott Fund / SolidWorks / 3DRobotics / GHI Electronics / Felicia Horowitz / Koji Peterson </t>
  </si>
  <si>
    <t xml:space="preserve"> Berkeley High</t>
  </si>
  <si>
    <t>Berkeley, California, USA</t>
  </si>
  <si>
    <t>2015 Chezy Champs - Most Improved Team Award&lt;/p&gt;</t>
  </si>
  <si>
    <t>Jaguars Robotics &amp; ROVs</t>
  </si>
  <si>
    <t>CABRILLO (JUAN RODRIGUEZ) HIGH</t>
  </si>
  <si>
    <t>Burr Oak High School</t>
  </si>
  <si>
    <t>Burr Oak, Michigan, USA</t>
  </si>
  <si>
    <t>2015 FIM District - St. Joseph Event - District Event Winner&lt;/p&gt;</t>
  </si>
  <si>
    <t>Cobrots</t>
  </si>
  <si>
    <t xml:space="preserve">Cobra Moto / HCCF/Mr Rooter/Cambria Tool </t>
  </si>
  <si>
    <t xml:space="preserve"> Jonesville High School</t>
  </si>
  <si>
    <t>Jonesville, Michigan, USA</t>
  </si>
  <si>
    <t>Cobrot</t>
  </si>
  <si>
    <t>2015 FIM District - Lansing Event - Imagery Award in honor of Jack Kamen&lt;/p&gt;</t>
  </si>
  <si>
    <t>Smithville Tiger Trons</t>
  </si>
  <si>
    <t>Smithville H S</t>
  </si>
  <si>
    <t>Smithville, Texas, USA</t>
  </si>
  <si>
    <t>The Loose Connections</t>
  </si>
  <si>
    <t>Pinconning High School</t>
  </si>
  <si>
    <t>Pinconning , Michigan, USA</t>
  </si>
  <si>
    <t xml:space="preserve">Alpena Power/PCI Manuf/Employment Services, Inc./Agrosy Foundation/State of Michigan/Alpena Public Schools </t>
  </si>
  <si>
    <t xml:space="preserve"> Alpena High School</t>
  </si>
  <si>
    <t>Alpena, Michigan, USA</t>
  </si>
  <si>
    <t>2015 FIM District - Escanaba Event - Highest Rookie Seed&lt;/p&gt;2015 FIM District - Escanaba Event - Creativity Award sponsored by Xerox&lt;/p&gt;2015 FIM District - Traverse City Event - Rookie All Star Award&lt;/p&gt;</t>
  </si>
  <si>
    <t>Viking Landers</t>
  </si>
  <si>
    <t xml:space="preserve">Robotics Institute of Maine/NASA/Viking Lumber/SDHS Afterschool Program </t>
  </si>
  <si>
    <t xml:space="preserve"> Searsport District High School</t>
  </si>
  <si>
    <t>Searsport, Maine, USA</t>
  </si>
  <si>
    <t>Glitchen</t>
  </si>
  <si>
    <t>2015 NE District - UNH Event - Rookie All Star Award&lt;/p&gt;2015 NE District - UNH Event - Highest Rookie Seed&lt;/p&gt;</t>
  </si>
  <si>
    <t>George Washington High</t>
  </si>
  <si>
    <t>Career Magnet Academy</t>
  </si>
  <si>
    <t xml:space="preserve">Knox County Schools </t>
  </si>
  <si>
    <t xml:space="preserve"> Career Magnet Academy</t>
  </si>
  <si>
    <t>Wolfbot</t>
  </si>
  <si>
    <t>Like a Boss.</t>
  </si>
  <si>
    <t xml:space="preserve">2015 FRC Rookie Grant/Dow Chemical/CPI Fluid Engineering </t>
  </si>
  <si>
    <t xml:space="preserve"> Midland High School</t>
  </si>
  <si>
    <t>2015 FIM District - Great Lakes Bay Region Event - District Event Finalist&lt;/p&gt;2015 FIM District - Standish Event - District Event Finalist&lt;/p&gt;2015 FIM District - Standish Event - Innovation in Control Award sponsored by Rockwell Automation&lt;/p&gt;</t>
  </si>
  <si>
    <t>The Da Vinci Coders</t>
  </si>
  <si>
    <t xml:space="preserve">Igus/EstoConnectors/Roddenberry Foundation </t>
  </si>
  <si>
    <t xml:space="preserve"> Alexander Hamilton Senior High</t>
  </si>
  <si>
    <t>2015 Los Angeles Regional sponsored by The Roddenberry Foundation - Rookie All Star Award&lt;/p&gt;</t>
  </si>
  <si>
    <t>Cortechs Robotics</t>
  </si>
  <si>
    <t>3 Chainz</t>
  </si>
  <si>
    <t>2015 North Carolina Regional - Rookie All Star Award&lt;/p&gt;2015 North Carolina Regional - Highest Rookie Seed&lt;/p&gt;</t>
  </si>
  <si>
    <t>Da.Evil.Bots</t>
  </si>
  <si>
    <t xml:space="preserve">Municipalidad de Recoleta / Corporaci├│n Cultural de Recoleta / S &amp; L Industrial / Casillas CargoSud </t>
  </si>
  <si>
    <t xml:space="preserve"> Liceo Valentin Letelier</t>
  </si>
  <si>
    <t>Recoleta, RegiÃ³n Metropolitana de Santiago, Chile</t>
  </si>
  <si>
    <t>Mel Gibson</t>
  </si>
  <si>
    <t>Monroe Robotics</t>
  </si>
  <si>
    <t>Vikingbot</t>
  </si>
  <si>
    <t>MavBots</t>
  </si>
  <si>
    <t xml:space="preserve">NASA / Nordson ASYMTEK / Booz Allen Hamilton / Fine Technology Solutions / Dassault Systemes SOLIDWORKS </t>
  </si>
  <si>
    <t xml:space="preserve"> La Costa Canyon High</t>
  </si>
  <si>
    <t>Carlsbad, California, USA</t>
  </si>
  <si>
    <t>2015 San Diego Regional - Rookie Inspiration Award&lt;/p&gt;</t>
  </si>
  <si>
    <t>Blue Power Robotics</t>
  </si>
  <si>
    <t xml:space="preserve">China Urban Youth Robotic Alliance &amp; High School affiliated to Shanghai Jiao Tong University </t>
  </si>
  <si>
    <t xml:space="preserve"> Shenzhen DADALELE Culture Communication Co., LTD </t>
  </si>
  <si>
    <t>Shanghai, Shanghai, China</t>
  </si>
  <si>
    <t>2015 Minnesota 10000 Lakes Regional - Rookie All Star Award&lt;/p&gt;</t>
  </si>
  <si>
    <t>Iron Maple</t>
  </si>
  <si>
    <t xml:space="preserve">µÉ¡µÉ¡Σ╣ÉΣ╣É / DJI innovation / Fujicaµ╖▒σ£│σ╕éσ»îσú½µÖ║Φâ╜τ│╗τ╗ƒµ£ëΘÖÉσà¼σÅ╕ / Legrandτ╜ùµá╝µ£ù </t>
  </si>
  <si>
    <t xml:space="preserve"> Shenzhen(Nanshan)Concord College of Sino-Canada</t>
  </si>
  <si>
    <t>myIron</t>
  </si>
  <si>
    <t>2015 Minnesota 10000 Lakes Regional - Highest Rookie Seed&lt;/p&gt;2015 Minnesota 10000 Lakes Regional - Rookie Inspiration Award&lt;/p&gt;</t>
  </si>
  <si>
    <t>District 5517</t>
  </si>
  <si>
    <t xml:space="preserve">Michigan Department of Education/FRC 314 </t>
  </si>
  <si>
    <t xml:space="preserve"> Madison Academy - High School</t>
  </si>
  <si>
    <t>Burton, Michigan, USA</t>
  </si>
  <si>
    <t>Katniss</t>
  </si>
  <si>
    <t>2015 FIM District - Troy Event - Rookie All Star Award&lt;/p&gt;2015 FIM District - Troy Event - Highest Rookie Seed&lt;/p&gt;</t>
  </si>
  <si>
    <t>Techno Wolves</t>
  </si>
  <si>
    <t xml:space="preserve">United Therapeutics Corporation/Techno Wolves Robotics Booster Club/North Carolina State University </t>
  </si>
  <si>
    <t xml:space="preserve"> Wake Ncsu Stem Echs</t>
  </si>
  <si>
    <t>Polyphemus</t>
  </si>
  <si>
    <t>Justice</t>
  </si>
  <si>
    <t xml:space="preserve">Louise Arbour </t>
  </si>
  <si>
    <t>2015 Greater Toronto Central Regional - Rookie Inspiration Award&lt;/p&gt;</t>
  </si>
  <si>
    <t>Duck and Cover</t>
  </si>
  <si>
    <t xml:space="preserve">NASA/PTC </t>
  </si>
  <si>
    <t xml:space="preserve"> Henrico County 4-H</t>
  </si>
  <si>
    <t>2015 Greater DC Regional - Rookie Inspiration Award&lt;/p&gt;</t>
  </si>
  <si>
    <t>WOLF TEAM ROBOTICS</t>
  </si>
  <si>
    <t xml:space="preserve">Municipio de Sop├│ &amp; Technological Training School </t>
  </si>
  <si>
    <t xml:space="preserve"> Robotics club</t>
  </si>
  <si>
    <t>SOPO, Cundinamarca, Colombia</t>
  </si>
  <si>
    <t>ECO-SCR</t>
  </si>
  <si>
    <t>2015 Los Angeles Regional sponsored by The Roddenberry Foundation - Rookie Inspiration Award&lt;/p&gt;</t>
  </si>
  <si>
    <t>Stargazer</t>
  </si>
  <si>
    <t xml:space="preserve">Shenzhen DADALELE Culture Communication Co., LTD  </t>
  </si>
  <si>
    <t xml:space="preserve"> Shenzhen high school of  science</t>
  </si>
  <si>
    <t>Shenzhen , Guangdong, China</t>
  </si>
  <si>
    <t>Grass Lake, Michigan, USA</t>
  </si>
  <si>
    <t xml:space="preserve">Nerds With Attitude </t>
  </si>
  <si>
    <t>Birch Run High School</t>
  </si>
  <si>
    <t>Birch Run , MI, USA</t>
  </si>
  <si>
    <t>2015 FIM District - Kettering University Event - Imagery Award in honor of Jack Kamen&lt;/p&gt;2015 FIM District - Standish Event - District Event Winner&lt;/p&gt;2015 FIM District - Standish Event - Rookie Inspiration Award&lt;/p&gt;</t>
  </si>
  <si>
    <t>Tool Cats</t>
  </si>
  <si>
    <t xml:space="preserve">Kalitta Air / Havercroft Tool and Die / Northern Precision / Omni Metalcraft / Industrial Image Inc. </t>
  </si>
  <si>
    <t xml:space="preserve"> ALCONA COMMUNITY HIGH SCHOOL</t>
  </si>
  <si>
    <t>Lincoln, Michigan, USA</t>
  </si>
  <si>
    <t>tCATs</t>
  </si>
  <si>
    <t xml:space="preserve">Industrias Pe├▒oles </t>
  </si>
  <si>
    <t xml:space="preserve"> Colegio Americano de Torreon</t>
  </si>
  <si>
    <t>Pump</t>
  </si>
  <si>
    <t>2015 Mexico City Regional - Rookie All Star Award&lt;/p&gt;2015 Mexico City Regional - Entrepreneurship Award sponsored by Kleiner Perkins Caufield and Byers&lt;/p&gt;2015 Newton Division - Rookie All Star Award&lt;/p&gt;</t>
  </si>
  <si>
    <t>Cyber Phoenix</t>
  </si>
  <si>
    <t>International Academy of Flint (K-12)</t>
  </si>
  <si>
    <t>Nelson" aka Roberta Phoenix"</t>
  </si>
  <si>
    <t>2015 FIM District - Kettering University Event - Rookie All Star Award&lt;/p&gt;2015 FIM District - Lansing Event - Rookie Inspiration Award&lt;/p&gt;</t>
  </si>
  <si>
    <t>Ultime</t>
  </si>
  <si>
    <t xml:space="preserve">Ganotec/ARNO/Canadian Tire/Ordre des Ingenieurs du Quebec/Banque Nationale/RBC Dominium Groupe Groleau/Fondation Keranna/Omnimedia/Outibo/Robotique FIRST Quebec/Solution Informatique Trois-Rivieres </t>
  </si>
  <si>
    <t xml:space="preserve"> Institut Secondaire Keranna</t>
  </si>
  <si>
    <t>2015 FRC Festival de Robotique - Montreal Regional - Regional Winners&lt;/p&gt;2015 FRC Festival de Robotique - Montreal Regional - Rookie All Star Award&lt;/p&gt;</t>
  </si>
  <si>
    <t>Visalia Vanquishers</t>
  </si>
  <si>
    <t xml:space="preserve">NASA/Brin Wojcicki Foundation /Visalia Unified School District/PTC </t>
  </si>
  <si>
    <t xml:space="preserve"> EL DIAMANTE HIGH</t>
  </si>
  <si>
    <t>Visalia, CA, USA</t>
  </si>
  <si>
    <t>Ramona</t>
  </si>
  <si>
    <t>2015 Central Valley Regional - Rookie All Star Award&lt;/p&gt;2015 Central Valley Regional - Highest Rookie Seed&lt;/p&gt;2015 Ventura Regional - Highest Rookie Seed&lt;/p&gt;2015 Ventura Regional - Rookie Inspiration Award&lt;/p&gt;</t>
  </si>
  <si>
    <t>The Lawnmowers</t>
  </si>
  <si>
    <t xml:space="preserve">Ford/TRW </t>
  </si>
  <si>
    <t xml:space="preserve"> Greenhills School</t>
  </si>
  <si>
    <t>2015 FIM District - Howell Event - Rookie Inspiration Award&lt;/p&gt;2015 FIM District - Livonia Event - Rookie All Star Award&lt;/p&gt;</t>
  </si>
  <si>
    <t xml:space="preserve">Ford Motor  </t>
  </si>
  <si>
    <t>Reenoip</t>
  </si>
  <si>
    <t>2015 FIM District - Livonia Event - Highest Rookie Seed&lt;/p&gt;</t>
  </si>
  <si>
    <t>The G.O.A.T.S</t>
  </si>
  <si>
    <t>University Preparatory Academy (Psad)-High School</t>
  </si>
  <si>
    <t>2015 FIM District - Center Line Event - Rookie All Star Award&lt;/p&gt;2015 FIM District - Gull Lake Event - Rookie Inspiration Award&lt;/p&gt;</t>
  </si>
  <si>
    <t>Electric Horse Power</t>
  </si>
  <si>
    <t>One Trick Pony</t>
  </si>
  <si>
    <t>2015 FIM District - Kettering University Event - Highest Rookie Seed&lt;/p&gt;2015 FIM District - Kettering University Event - District Event Finalist&lt;/p&gt;</t>
  </si>
  <si>
    <t>Onaway Onabots</t>
  </si>
  <si>
    <t xml:space="preserve">Moran Iron Works/Tom's Family Market/Onaway Custom Embroidery/FRC rookie grant (Bechtel, Argosy, UTC)/Onaway Area Schools/State of Mi FRC grant </t>
  </si>
  <si>
    <t xml:space="preserve"> Onaway Senior High School</t>
  </si>
  <si>
    <t>Onaway, Michigan, USA</t>
  </si>
  <si>
    <t>2015 FIM District - Escanaba Event - Rookie Inspiration Award&lt;/p&gt;2015 FIM District - Traverse City Event - Highest Rookie Seed&lt;/p&gt;2015 FIM District - Traverse City Event - Rookie Inspiration Award&lt;/p&gt;</t>
  </si>
  <si>
    <t>New Buffalo Senior High School</t>
  </si>
  <si>
    <t>New Buffalo, Michigan, USA</t>
  </si>
  <si>
    <t>StarCraft Steve</t>
  </si>
  <si>
    <t>2015 FIM District - Gull Lake Event - Highest Rookie Seed&lt;/p&gt;</t>
  </si>
  <si>
    <t>TITANS</t>
  </si>
  <si>
    <t xml:space="preserve">SASET  Project Albany Technical College / Motorola Solutions Foundation / NASA / Women in Technology / Society of Women Engineers / Cycle World &amp; THE TITAN ALLIANCE </t>
  </si>
  <si>
    <t xml:space="preserve"> THE TITAN ALLIANCE</t>
  </si>
  <si>
    <t>TITAN I</t>
  </si>
  <si>
    <t>2015 Archimedes Division  - Rookie Inspiration Award&lt;/p&gt;2015 Peachtree Regional - Rookie Inspiration Award&lt;/p&gt;2015 Georgia Southern Classic Regional - Rookie All Star Award&lt;/p&gt;2015 Georgia Southern Classic Regional - Highest Rookie Seed&lt;/p&gt;</t>
  </si>
  <si>
    <t>Dia and the Brobots feat. J-Kwelin</t>
  </si>
  <si>
    <t>MAHARISHI SCHOOL OF ENLIGHTENMENT</t>
  </si>
  <si>
    <t>Fairfield, Iowa, USA</t>
  </si>
  <si>
    <t>Vikingbots</t>
  </si>
  <si>
    <t xml:space="preserve">Kuka Robotics/Hemlock Semi Conductor/Home Depot/Merrill Technologies Group/Dow Chemical/Gary Blower </t>
  </si>
  <si>
    <t xml:space="preserve"> Swan Valley High School</t>
  </si>
  <si>
    <t>2015 FIM District - Great Lakes Bay Region Event - Rookie Inspiration Award&lt;/p&gt;</t>
  </si>
  <si>
    <t>DVHS Cyborgs</t>
  </si>
  <si>
    <t>Desert View High School</t>
  </si>
  <si>
    <t>lequisha</t>
  </si>
  <si>
    <t>2015 Arizona East Regional - Rookie Inspiration Award&lt;/p&gt;</t>
  </si>
  <si>
    <t>Lincoln High School Tigers</t>
  </si>
  <si>
    <t>Abraham Lincoln Senior High</t>
  </si>
  <si>
    <t>Tiger-Bot</t>
  </si>
  <si>
    <t>Shakopee Robotics</t>
  </si>
  <si>
    <t xml:space="preserve">Emerson Process Management / Entrust Datacard / NASA / KEB / TORO </t>
  </si>
  <si>
    <t xml:space="preserve"> Shakopee Senior High</t>
  </si>
  <si>
    <t>Shakopee, Minnesota, USA</t>
  </si>
  <si>
    <t>Ro-bert</t>
  </si>
  <si>
    <t>2015 Lake Superior Regional - Rookie All Star Award&lt;/p&gt;</t>
  </si>
  <si>
    <t>RoboHerd</t>
  </si>
  <si>
    <t>BUFFALO SENIOR HIGH</t>
  </si>
  <si>
    <t>Buffalo, Minnesota, USA</t>
  </si>
  <si>
    <t>M.I.N.T.T.Z - Mechanically Insane Nerdy Tech Teenz</t>
  </si>
  <si>
    <t xml:space="preserve">MINTTZ </t>
  </si>
  <si>
    <t xml:space="preserve"> E3 Robotics </t>
  </si>
  <si>
    <t>SWIFT Robotics</t>
  </si>
  <si>
    <t xml:space="preserve">FIRST FRC/St. Anthony of Padua Catholic Church/Pinehurst Medical Clinic/Novetta Technology/Qualcomm </t>
  </si>
  <si>
    <t xml:space="preserve"> SWIFT Robotics Youth Club</t>
  </si>
  <si>
    <t>Southern Pines, North Carolina, USA</t>
  </si>
  <si>
    <t>2015 North Carolina Regional - Judges' Award&lt;/p&gt;</t>
  </si>
  <si>
    <t>PiedmontSTEM</t>
  </si>
  <si>
    <t>Piedmont District</t>
  </si>
  <si>
    <t>concord, VA, USA</t>
  </si>
  <si>
    <t>A.R.T.</t>
  </si>
  <si>
    <t xml:space="preserve">UTC/Richard Bland College/Bechtel/Argosy Foundation/Joe's Inn Bon Air/Ekocycle/Anonymous/ABS Technology Architects </t>
  </si>
  <si>
    <t xml:space="preserve"> Appomattox Regional Gov. Sch.</t>
  </si>
  <si>
    <t>Petersburg, Virginia, USA</t>
  </si>
  <si>
    <t>404 Not Found</t>
  </si>
  <si>
    <t>2015 Virginia Regional - Rookie All Star Award&lt;/p&gt;</t>
  </si>
  <si>
    <t>The Talons</t>
  </si>
  <si>
    <t xml:space="preserve"> Hale High School</t>
  </si>
  <si>
    <t>Hale, Michigan, USA</t>
  </si>
  <si>
    <t>2015 FIM District - Escanaba Event - Team Spirit Award sponsored by Chrysler&lt;/p&gt;2015 FIM District - Standish Event - Team Spirit Award sponsored by Chrysler&lt;/p&gt;</t>
  </si>
  <si>
    <t>Psi Factor</t>
  </si>
  <si>
    <t>Yukon Hs</t>
  </si>
  <si>
    <t>Yukon, Oklahoma, USA</t>
  </si>
  <si>
    <t>Splice</t>
  </si>
  <si>
    <t>2015 Oklahoma Regional - Highest Rookie Seed&lt;/p&gt;</t>
  </si>
  <si>
    <t>Gryphons.exe</t>
  </si>
  <si>
    <t>Marshall High</t>
  </si>
  <si>
    <t>2015 Greater DC Regional - Rookie All Star Award&lt;/p&gt;2015 Greater DC Regional - Highest Rookie Seed&lt;/p&gt;</t>
  </si>
  <si>
    <t>Broncho Bots</t>
  </si>
  <si>
    <t>Bethany Hs</t>
  </si>
  <si>
    <t>Bethany, Oklahoma, USA</t>
  </si>
  <si>
    <t>Stanley 2.0</t>
  </si>
  <si>
    <t>Harding Revolution</t>
  </si>
  <si>
    <t>Harding Academy of Memphis</t>
  </si>
  <si>
    <t>SENSORED</t>
  </si>
  <si>
    <t xml:space="preserve">Proto, Inc </t>
  </si>
  <si>
    <t xml:space="preserve"> 2016 Hardship Grant</t>
  </si>
  <si>
    <t>Green Bay, Wisconsin, USA</t>
  </si>
  <si>
    <t>Robo'lyon</t>
  </si>
  <si>
    <t>Notre Dame de Bellegarde</t>
  </si>
  <si>
    <t>Neuville-sur-SaÃ´ne, RhÃ´ne, France</t>
  </si>
  <si>
    <t>KIKI</t>
  </si>
  <si>
    <t>2015 FRC Festival de Robotique - Montreal Regional - Entrepreneurship Award sponsored by Kleiner Perkins Caufield and Byers&lt;/p&gt;</t>
  </si>
  <si>
    <t>The Poros</t>
  </si>
  <si>
    <t>ort yad labovich</t>
  </si>
  <si>
    <t>Natanya, HaMerkaz (Central), Israel</t>
  </si>
  <si>
    <t>2015 Galileo Division - Rookie All Star Award&lt;/p&gt;2015 Israel Regional - Rookie All Star Award&lt;/p&gt;2015 Israel Regional - Highest Rookie Seed&lt;/p&gt;</t>
  </si>
  <si>
    <t>Fitzgerald Spartans</t>
  </si>
  <si>
    <t xml:space="preserve">Arogosy Foundation/2015 FRC First of Michigan Rookie Grant/DURA Automotive Systems/Waltonen Engineering/Fitzgerald Foundation/The Coca-Cola Company/3D Systems/SOLIDWORKS/Aramark </t>
  </si>
  <si>
    <t xml:space="preserve"> Fitzgerald Senior High School</t>
  </si>
  <si>
    <t>Becky</t>
  </si>
  <si>
    <t>Carriagetown Robotics</t>
  </si>
  <si>
    <t xml:space="preserve">Amesbury Industrial Supply/Bartley Machine </t>
  </si>
  <si>
    <t xml:space="preserve"> Amesbury High</t>
  </si>
  <si>
    <t>Amesbury, Massachusetts, USA</t>
  </si>
  <si>
    <t>2015 NE District - Reading Event - Highest Rookie Seed&lt;/p&gt;2015 NE District - UNH Event - Rookie Inspiration Award&lt;/p&gt;</t>
  </si>
  <si>
    <t>BB-R8ERS</t>
  </si>
  <si>
    <t xml:space="preserve">NASA/MaverixLab/American Capital Advisors Group/Access Builders </t>
  </si>
  <si>
    <t xml:space="preserve"> Gulliver Pinecrest Preparatory School</t>
  </si>
  <si>
    <t>2015 South Florida Regional - Rookie Inspiration Award&lt;/p&gt;</t>
  </si>
  <si>
    <t>Ad Astra</t>
  </si>
  <si>
    <t>Sahinkaya College</t>
  </si>
  <si>
    <t>Bursa, Bursa, Turkey</t>
  </si>
  <si>
    <t>Lollipop</t>
  </si>
  <si>
    <t>Gear Grinders</t>
  </si>
  <si>
    <t>Camden-Frontier High School</t>
  </si>
  <si>
    <t>Camden, Michigan, USA</t>
  </si>
  <si>
    <t>2015 FIM District - Lansing Event - Gracious Professionalism Award sponsored by Johnson &amp; Johnson&lt;/p&gt;2015 FIM District - West Michigan Event - Rookie All Star Award&lt;/p&gt;</t>
  </si>
  <si>
    <t>Central Lake Trojans</t>
  </si>
  <si>
    <t>Central Lake Public School</t>
  </si>
  <si>
    <t>Central Lake , Michigan, USA</t>
  </si>
  <si>
    <t xml:space="preserve">Esys Automation/2015 FRC Rookie Grant/GMFIRST/Kettering University/Advanced Design and Graphics </t>
  </si>
  <si>
    <t xml:space="preserve"> Flushing High School</t>
  </si>
  <si>
    <t>Flushing, Michigan, USA</t>
  </si>
  <si>
    <t>Corndog</t>
  </si>
  <si>
    <t>2015 FIM District - Waterford Event - Rookie Inspiration Award&lt;/p&gt;</t>
  </si>
  <si>
    <t>Laker Logistics</t>
  </si>
  <si>
    <t>Maple City-Glen Lake Jr/Sr High School</t>
  </si>
  <si>
    <t>Maple City, Michigan, USA</t>
  </si>
  <si>
    <t>The Woodchuck</t>
  </si>
  <si>
    <t>Phalanx</t>
  </si>
  <si>
    <t>St Marys Jr-Sr High School</t>
  </si>
  <si>
    <t>Odontodactylus scyllarus (mantis shrimp)</t>
  </si>
  <si>
    <t>Granville Boys</t>
  </si>
  <si>
    <t>Granville Boys High School</t>
  </si>
  <si>
    <t>Granville, New South Wales, Australia</t>
  </si>
  <si>
    <t>Auburn Girls</t>
  </si>
  <si>
    <t>Auburn Girls High School</t>
  </si>
  <si>
    <t>Auburn, New South Wales, Australia</t>
  </si>
  <si>
    <t>Sugar Rush</t>
  </si>
  <si>
    <t xml:space="preserve">Sugar Rush </t>
  </si>
  <si>
    <t xml:space="preserve"> CLEMENTS H S</t>
  </si>
  <si>
    <t>Sugar Land , Texas, USA</t>
  </si>
  <si>
    <t>2015 Lone Star Regional - Imagery Award in honor of Jack Kamen&lt;/p&gt;</t>
  </si>
  <si>
    <t xml:space="preserve">Code Red Robotics </t>
  </si>
  <si>
    <t>Milan, Michigan, USA</t>
  </si>
  <si>
    <t xml:space="preserve">SolidRock </t>
  </si>
  <si>
    <t xml:space="preserve">The Boeing Company / Precision Compacting Technologies / Harrison French Associates / RockLine Industries / Guard Tronic, Inc. / 2016 FRC Rookie Grant / SolidWorks / Sugar Creek Model Railroad Club </t>
  </si>
  <si>
    <t xml:space="preserve"> Ambassadors for Christ Academy</t>
  </si>
  <si>
    <t>Bentonville, Arkansas, USA</t>
  </si>
  <si>
    <t>Friendship Pcs Tech Prep</t>
  </si>
  <si>
    <t>CHOP</t>
  </si>
  <si>
    <t>Ookpik</t>
  </si>
  <si>
    <t xml:space="preserve">Fusion Jeunesse/Polytechnique/CAE </t>
  </si>
  <si>
    <t xml:space="preserve"> Acad├⌐mie de Roberval</t>
  </si>
  <si>
    <t>RATCHET</t>
  </si>
  <si>
    <t xml:space="preserve">Knox County Schools / Bertelkamp Automation / TVA / Carlex Glass / IEEE / MDF / CNS / Blaze Pizza </t>
  </si>
  <si>
    <t xml:space="preserve"> Bearden High School</t>
  </si>
  <si>
    <t>2015 Smoky Mountains Regional - Rookie All Star Award&lt;/p&gt;</t>
  </si>
  <si>
    <t>ROSBOTS</t>
  </si>
  <si>
    <t xml:space="preserve">Texas Workforce Commission / IBM / Engineering and Construction Contracting Association (ECC) </t>
  </si>
  <si>
    <t>2015 Alamo Regional sponsored by Rackspace Hosting - Rookie All Star Award&lt;/p&gt;</t>
  </si>
  <si>
    <t>Ivanhoe</t>
  </si>
  <si>
    <t xml:space="preserve"> Ivanhoe Central School</t>
  </si>
  <si>
    <t>Ivanhoe, New South Wales, Australia</t>
  </si>
  <si>
    <t>2015 Australia Regional - Rookie Inspiration Award&lt;/p&gt;</t>
  </si>
  <si>
    <t>P.A.N.T.H.E.R.S.</t>
  </si>
  <si>
    <t xml:space="preserve">Steelcase/Consumer's Energy </t>
  </si>
  <si>
    <t xml:space="preserve"> Grand Rapids University Preparatory Academy</t>
  </si>
  <si>
    <t>Ratatoullie</t>
  </si>
  <si>
    <t>SHOCK</t>
  </si>
  <si>
    <t xml:space="preserve">Boyne Country Lawn Service/Daifuku Webb </t>
  </si>
  <si>
    <t xml:space="preserve"> Boyne Falls Public School</t>
  </si>
  <si>
    <t>Boyne Falls, Michigan, USA</t>
  </si>
  <si>
    <t>Team Terminator</t>
  </si>
  <si>
    <t>Spirit Lake High School</t>
  </si>
  <si>
    <t>Spirit Lake, Iowa, USA</t>
  </si>
  <si>
    <t>The Godfather</t>
  </si>
  <si>
    <t>2015 Minnesota North Star Regional - Rookie All Star Award&lt;/p&gt;2015 Minnesota North Star Regional - Highest Rookie Seed&lt;/p&gt;2015 Minnesota North Star Regional - Regional Finalists&lt;/p&gt;</t>
  </si>
  <si>
    <t>Kinematic Wolves</t>
  </si>
  <si>
    <t>Detroit Cristo Rey High School</t>
  </si>
  <si>
    <t>2015 FIM District - Southfield Event - Rookie All Star Award&lt;/p&gt;</t>
  </si>
  <si>
    <t>Metro Mechanical Monsters</t>
  </si>
  <si>
    <t xml:space="preserve">Metro Technology Centers STEM Academy </t>
  </si>
  <si>
    <t>2015 Oklahoma Regional - Rookie Inspiration Award&lt;/p&gt;</t>
  </si>
  <si>
    <t>LEE COUNTY HIGH SCHOOL</t>
  </si>
  <si>
    <t>SQUAD</t>
  </si>
  <si>
    <t>Cedarbrae Collegiate Institute</t>
  </si>
  <si>
    <t xml:space="preserve">FRC Rookie Grant / Carol Logan / Peel District School Board / Undisclosed </t>
  </si>
  <si>
    <t xml:space="preserve"> Judith Nyman Secondary School</t>
  </si>
  <si>
    <t>2015 Greater Toronto Central Regional - Rookie All Star Award&lt;/p&gt;</t>
  </si>
  <si>
    <t>Rex Machina</t>
  </si>
  <si>
    <t xml:space="preserve">Yamaha/Wallace Electric/Gardner Aviation Solutions/Anchor Heating and Air/Fairburn Ready Mix/Douglas Pneumatics Company/Mayer Electric Supply/Brewer's Pool Service/Peachtree City Urgent Care/Candescent Media </t>
  </si>
  <si>
    <t>Sharpsburg, Georgia, USA</t>
  </si>
  <si>
    <t>REX Mk 1</t>
  </si>
  <si>
    <t>2015 Peachtree Regional - Rookie All Star Award&lt;/p&gt;2015 Peachtree Regional - Industrial Safety Award sponsored by Underwriters Laboratories&lt;/p&gt;</t>
  </si>
  <si>
    <t>SistamatiK</t>
  </si>
  <si>
    <t xml:space="preserve">NASA/Monsanto/Boeing/St. Louis Community Foundation/Archdiocese of St. Louis &amp; Rosati-Kain High School </t>
  </si>
  <si>
    <t xml:space="preserve"> Girl Scouts of Eastern Missouri</t>
  </si>
  <si>
    <t>Saint Louis, Missouri, USA</t>
  </si>
  <si>
    <t>Guilly</t>
  </si>
  <si>
    <t>i c robotics</t>
  </si>
  <si>
    <t>Neighborhood Group/ADDE/BAE Systems Australia/Bendigo Bank/FIRST Team 3132/Ford Australia/Kingston Property Constructions/Knox City Council</t>
  </si>
  <si>
    <t>Boronia, Victoria, Australia</t>
  </si>
  <si>
    <t>2015 Australia Regional - Rookie All Star Award&lt;/p&gt;2015 Australia Regional - Highest Rookie Seed&lt;/p&gt;2015 Australia Regional - Team Spirit Award sponsored by Chrysler&lt;/p&gt;</t>
  </si>
  <si>
    <t>Blood, Sweat &amp; Gears</t>
  </si>
  <si>
    <t xml:space="preserve">Edmeston Rotary Club / New York Tech Valley FIRST Sponsors  / 2016 FRC┬« Hardship Grant / 2015 FRC Rookie Grant / Edmeston School District / New York Central Mutual Insurance / Thomas Frank Mullet Foundation / Edmeston Masonic Lodge </t>
  </si>
  <si>
    <t xml:space="preserve"> Edmeston Central School</t>
  </si>
  <si>
    <t>Edmeston, New York, USA</t>
  </si>
  <si>
    <t>FIBI</t>
  </si>
  <si>
    <t>2015 New York Tech Valley Regional - Rookie All Star Award&lt;/p&gt;2015 New York Tech Valley Regional - Highest Rookie Seed&lt;/p&gt;</t>
  </si>
  <si>
    <t>Bond Brigade</t>
  </si>
  <si>
    <t>Kiel High</t>
  </si>
  <si>
    <t>Kiel, Wisconsin, USA</t>
  </si>
  <si>
    <t>2015 Curie Division - Rookie All Star Award&lt;/p&gt;2015 Curie Division - Championship Subdivision Finalist&lt;/p&gt;2015 Wisconsin Regional - Rookie All Star Award&lt;/p&gt;</t>
  </si>
  <si>
    <t xml:space="preserve">TC Williams High School </t>
  </si>
  <si>
    <t>Tc Williams High</t>
  </si>
  <si>
    <t>Alexandria , Virginia, USA</t>
  </si>
  <si>
    <t>Holy Names Academy</t>
  </si>
  <si>
    <t>2015 Pacific Northwest District Championship - Rookie Inspiration Award&lt;/p&gt;2015 Pacific Northwest District Championship - Volunteer of the Year&lt;/p&gt;2015 PNW District - Auburn Event - Rookie Inspiration Award&lt;/p&gt;2015 PNW District - Shorewood Event - Rookie All Star Award&lt;/p&gt;2015 PNW District - Shorewood Event - Highest Rookie Seed&lt;/p&gt;</t>
  </si>
  <si>
    <t>Woodstock Collegiate Institute</t>
  </si>
  <si>
    <t>Woodstock, Ontario, Canada</t>
  </si>
  <si>
    <t>Red Devil</t>
  </si>
  <si>
    <t>Alumiboti</t>
  </si>
  <si>
    <t xml:space="preserve">Moog, Inc. </t>
  </si>
  <si>
    <t xml:space="preserve"> St Joseph'S Collegiate Institute</t>
  </si>
  <si>
    <t>2015 Finger Lakes Regional - Highest Rookie Seed&lt;/p&gt;</t>
  </si>
  <si>
    <t>Manta Mechanics</t>
  </si>
  <si>
    <t xml:space="preserve"> MAST@FIU</t>
  </si>
  <si>
    <t>Far North Robotics</t>
  </si>
  <si>
    <t>Trinity Anglican School</t>
  </si>
  <si>
    <t>Cairns, Queensland, Australia</t>
  </si>
  <si>
    <t>Remotely Challenged</t>
  </si>
  <si>
    <t>University of Tasmania</t>
  </si>
  <si>
    <t>Hobart, Tasmania, Australia</t>
  </si>
  <si>
    <t>GI Joz</t>
  </si>
  <si>
    <t>Crew 338</t>
  </si>
  <si>
    <t>Toccoa, Georgia, USA</t>
  </si>
  <si>
    <t>NRHS TigerBytes</t>
  </si>
  <si>
    <t xml:space="preserve">Bosch Packaging/Nordson Extrusion Dies Industries, LLC </t>
  </si>
  <si>
    <t xml:space="preserve"> New Richmond High</t>
  </si>
  <si>
    <t>New Richmond, Wisconsin, USA</t>
  </si>
  <si>
    <t>Sally</t>
  </si>
  <si>
    <t>2015 Wisconsin Regional - Highest Rookie Seed&lt;/p&gt;2015 Wisconsin Regional - Rookie Inspiration Award&lt;/p&gt;</t>
  </si>
  <si>
    <t xml:space="preserve">Modern Machine &amp; Tool Ltd. / Rookie Grant &amp; Mary Ward C.H.S. </t>
  </si>
  <si>
    <t xml:space="preserve"> Mary Ward C.H.S</t>
  </si>
  <si>
    <t>Wolverine</t>
  </si>
  <si>
    <t>2015 Greater Toronto East Regional - Judges' Award&lt;/p&gt;</t>
  </si>
  <si>
    <t>RoboMaidens</t>
  </si>
  <si>
    <t>sjmp</t>
  </si>
  <si>
    <t xml:space="preserve">First Robotics Canada / TDCSB / First Rookie Grant / Ryerson University / RBC All Girls Team Grant </t>
  </si>
  <si>
    <t xml:space="preserve"> St. Joseph's Morrow Park C.S.S.</t>
  </si>
  <si>
    <t>toronto, Ontario, Canada</t>
  </si>
  <si>
    <t>The Sentinels</t>
  </si>
  <si>
    <t xml:space="preserve">Perishing Square Foundation/Hope Kee Trucking Corp./Ace Digital Printing/SOLIDWORKS/Freightmen International/Gino's Bayside/Gemini Computers Inc. </t>
  </si>
  <si>
    <t xml:space="preserve"> Benjamin N Cardozo High School</t>
  </si>
  <si>
    <t>Bayside, New York, USA</t>
  </si>
  <si>
    <t>2015 New York City Regional - Rookie Inspiration Award&lt;/p&gt;</t>
  </si>
  <si>
    <t>Taiyuan Beijing Team</t>
  </si>
  <si>
    <t xml:space="preserve">Northern Jiaotong University High School </t>
  </si>
  <si>
    <t xml:space="preserve"> Shanxi Province Science and Technology Association Taiyuan City Fifth Middle School </t>
  </si>
  <si>
    <t>Qingdao Eastern Sea Team</t>
  </si>
  <si>
    <t>Qingdao Aomei Arts and Sciences Training School</t>
  </si>
  <si>
    <t>Qingdao, Shandong, China</t>
  </si>
  <si>
    <t>2015 Australia Regional - Regional Winners&lt;/p&gt;</t>
  </si>
  <si>
    <t>XJTLU Team</t>
  </si>
  <si>
    <t>XJTLU Affiliated High School</t>
  </si>
  <si>
    <t>Suzhou, Jiangsu, China</t>
  </si>
  <si>
    <t>Rise of the Warrior Bots</t>
  </si>
  <si>
    <t xml:space="preserve">Nexteer/Dow Corning </t>
  </si>
  <si>
    <t xml:space="preserve"> Bay City Western High School</t>
  </si>
  <si>
    <t>Auburn, Michigan, USA</t>
  </si>
  <si>
    <t>Mo'Tis</t>
  </si>
  <si>
    <t>2015 FIRST in Michigan District Championship - Highest Rookie Seed&lt;/p&gt;2015 FIM District - Great Lakes Bay Region Event - Rookie All Star Award&lt;/p&gt;2015 FIM District - Great Lakes Bay Region Event - Highest Rookie Seed&lt;/p&gt;2015 FIM District - Standish Event - Gracious Professionalism Award sponsored by Johnson &amp; Johnson&lt;/p&gt;2015 FIM District - Standish Event - Highest Rookie Seed&lt;/p&gt;2015 FIM District - Standish Event - District Event Finalist&lt;/p&gt;</t>
  </si>
  <si>
    <t>Feixueqingzang</t>
  </si>
  <si>
    <t>Second High School Affiliated with Qinghai Normal University</t>
  </si>
  <si>
    <t>Xi'ning, Qinghai, China</t>
  </si>
  <si>
    <t>Respawn Titan</t>
  </si>
  <si>
    <t>Jiayuguan First High School</t>
  </si>
  <si>
    <t>Jiayuguan City, Gansu, China</t>
  </si>
  <si>
    <t>Shanxi Team</t>
  </si>
  <si>
    <t>Shanxi Province Youth Science and Technology Event Center</t>
  </si>
  <si>
    <t>Taiyuan City, Shanxi, China</t>
  </si>
  <si>
    <t>Team Firewall</t>
  </si>
  <si>
    <t xml:space="preserve">United Therapeutics Corporation/Qualcomm </t>
  </si>
  <si>
    <t xml:space="preserve"> Wakefield High</t>
  </si>
  <si>
    <t>Raleigh , North Carolina, USA</t>
  </si>
  <si>
    <t>Lassiter Robotics</t>
  </si>
  <si>
    <t xml:space="preserve">GE Volunteers/WIT Foundation/2015 FRC Rookie Grant/United Technologies/3D Systems/The Coca-Cola Company </t>
  </si>
  <si>
    <t xml:space="preserve"> Lassiter High School</t>
  </si>
  <si>
    <t>2015 Peachtree Regional - Highest Rookie Seed&lt;/p&gt;2015 Peachtree Regional - Regional Finalists&lt;/p&gt;</t>
  </si>
  <si>
    <t>COOL School</t>
  </si>
  <si>
    <t>GLADWIN COMMUNITY ALTERNATIVE H.S.</t>
  </si>
  <si>
    <t>Gladwin, MI, USA</t>
  </si>
  <si>
    <t>Saugatuck High School</t>
  </si>
  <si>
    <t>Saugatuck, Michigan, USA</t>
  </si>
  <si>
    <t>2015 FIM District - Gull Lake Event - Judges' Award&lt;/p&gt;</t>
  </si>
  <si>
    <t>Neon Tigers</t>
  </si>
  <si>
    <t>Verden Hs</t>
  </si>
  <si>
    <t>Verden, Oklahoma, USA</t>
  </si>
  <si>
    <t>RoboRaptors</t>
  </si>
  <si>
    <t>Bentley Senior High School</t>
  </si>
  <si>
    <t>Burton, MI, USA</t>
  </si>
  <si>
    <t>ThunderDogs</t>
  </si>
  <si>
    <t xml:space="preserve">The Boeing Company/OteroSTEM/New Mexico Museum of Space History Alamogordo/United States Air Force/John Glass Farmers Insurance </t>
  </si>
  <si>
    <t xml:space="preserve"> Alamogordo High</t>
  </si>
  <si>
    <t>Alamogordo, New Mexico, USA</t>
  </si>
  <si>
    <t>2015 Hub City Regional - Rookie Inspiration Award&lt;/p&gt;</t>
  </si>
  <si>
    <t>Team Sycamore</t>
  </si>
  <si>
    <t xml:space="preserve">Perion Network Ltd./Elbit Systems - ELOP/Giraff/Robotec Technologies/Art Design </t>
  </si>
  <si>
    <t xml:space="preserve"> Katzir Gymnasium</t>
  </si>
  <si>
    <t>Holon, HaMerkaz (Central), Israel</t>
  </si>
  <si>
    <t>ProTechBot</t>
  </si>
  <si>
    <t>Miners RC</t>
  </si>
  <si>
    <t xml:space="preserve"> Fort McMurray Composite High School</t>
  </si>
  <si>
    <t>Fort McMurray, Alberta, Canada</t>
  </si>
  <si>
    <t>Trent</t>
  </si>
  <si>
    <t>CHOCTAWHATCHEE SENIOR HIGH SCHOOL</t>
  </si>
  <si>
    <t>Fort Walton Beach, Florida, USA</t>
  </si>
  <si>
    <t>Northern Lights</t>
  </si>
  <si>
    <t>Brian Vaughan</t>
  </si>
  <si>
    <t>Fort McMurray, AB, Canada</t>
  </si>
  <si>
    <t>PLS</t>
  </si>
  <si>
    <t xml:space="preserve">CGI </t>
  </si>
  <si>
    <t xml:space="preserve"> Polyvalente La Samare</t>
  </si>
  <si>
    <t>Plessisville, QuÃ©bec, Canada</t>
  </si>
  <si>
    <t>Sam-e</t>
  </si>
  <si>
    <t>2015 FRC Festival de Robotique - Montreal Regional - Highest Rookie Seed&lt;/p&gt;</t>
  </si>
  <si>
    <t>Jalen Rose Leadership Academy</t>
  </si>
  <si>
    <t>2015 FIM District - Southfield Event - Rookie Inspiration Award&lt;/p&gt;</t>
  </si>
  <si>
    <t>Community Team 1</t>
  </si>
  <si>
    <t>Calgary Community Teams</t>
  </si>
  <si>
    <t>2015 Western Canada Regional - Judges' Award&lt;/p&gt;</t>
  </si>
  <si>
    <t>North Hs</t>
  </si>
  <si>
    <t>Green Hornets</t>
  </si>
  <si>
    <t xml:space="preserve">FIRST/State of Michigan/Belcan Engineering Group </t>
  </si>
  <si>
    <t xml:space="preserve"> Central Montcalm High School</t>
  </si>
  <si>
    <t>Stanton, MI, USA</t>
  </si>
  <si>
    <t>Green Hornet</t>
  </si>
  <si>
    <t>2015 FIM District - Kentwood Event - Rookie Inspiration Award&lt;/p&gt;2015 FIM District - Great Lakes Bay Region Event - Creativity Award sponsored by Xerox&lt;/p&gt;</t>
  </si>
  <si>
    <t>Robotic Rams</t>
  </si>
  <si>
    <t>Galesburg-Augusta High School</t>
  </si>
  <si>
    <t>Galesburg, Michigan, USA</t>
  </si>
  <si>
    <t>G-Ators</t>
  </si>
  <si>
    <t>2015 FIM District - Gull Lake Event - Team Spirit Award sponsored by Chrysler&lt;/p&gt;2015 FIM District - St. Joseph Event - District Event Finalist&lt;/p&gt;</t>
  </si>
  <si>
    <t xml:space="preserve">Tiger Tech </t>
  </si>
  <si>
    <t>South Plainfield High</t>
  </si>
  <si>
    <t>South Plainfield, New Jersey, USA</t>
  </si>
  <si>
    <t>TIGER TECH</t>
  </si>
  <si>
    <t>2015 Mid-Atlantic Robotics District Championship - Rookie Inspiration Award&lt;/p&gt;2015 MAR District - Bridgewater-Raritan Event - Rookie All Star Award&lt;/p&gt;2015 MAR District - Bridgewater-Raritan Event - Highest Rookie Seed&lt;/p&gt;2015 MAR District - North Brunswick Event - Highest Rookie Seed&lt;/p&gt;</t>
  </si>
  <si>
    <t>TrojanBots</t>
  </si>
  <si>
    <t xml:space="preserve">Zuken Inc. / NASA / KS Engineering / Tsukuihama Orthopedics Clinic / McDonalds of Hawaii / BAE Systems / PTC / Friends of Hawaii Robotics / Oceanic TIme Warner / FedEx </t>
  </si>
  <si>
    <t xml:space="preserve"> St Anthony Jr/Sr High School</t>
  </si>
  <si>
    <t>ZukenBot</t>
  </si>
  <si>
    <t>2015 Hawaii Regional - Rookie All Star Award&lt;/p&gt;</t>
  </si>
  <si>
    <t>Nu-matic Ninjas</t>
  </si>
  <si>
    <t xml:space="preserve">Cargill/FIRST /Emerson/Medtronic /NYA VFW </t>
  </si>
  <si>
    <t>Norwood Young America, Minnesota, USA</t>
  </si>
  <si>
    <t>Litter Critter</t>
  </si>
  <si>
    <t>2015 Minnesota North Star Regional - Judges' Award&lt;/p&gt;</t>
  </si>
  <si>
    <t>╧Çrates (Pi-rates)</t>
  </si>
  <si>
    <t xml:space="preserve">Qualcomm/NASA </t>
  </si>
  <si>
    <t>Chuy the Recycler</t>
  </si>
  <si>
    <t>2015 San Diego Regional - Rookie All Star Award&lt;/p&gt;2015 San Diego Regional - Highest Rookie Seed&lt;/p&gt;</t>
  </si>
  <si>
    <t>cyborg chakra</t>
  </si>
  <si>
    <t>Neighborhood Group/2015 FRC Rookie Grant/Leidos</t>
  </si>
  <si>
    <t>Alpha Azalea</t>
  </si>
  <si>
    <t>Community Team 2</t>
  </si>
  <si>
    <t>Community Team 3</t>
  </si>
  <si>
    <t>SpartanDroids</t>
  </si>
  <si>
    <t xml:space="preserve">First Robotics Canada/FIRST Rookie Grant </t>
  </si>
  <si>
    <t xml:space="preserve"> Centennial CVI</t>
  </si>
  <si>
    <t>The Asimovians</t>
  </si>
  <si>
    <t>Columbia County 4-H Robotics</t>
  </si>
  <si>
    <t>Appling, Georgia, USA</t>
  </si>
  <si>
    <t>iSAAC</t>
  </si>
  <si>
    <t>Hyde Phoenix</t>
  </si>
  <si>
    <t xml:space="preserve">Maine Institute of Robotics/2015 FRC Rookie Grant </t>
  </si>
  <si>
    <t xml:space="preserve"> Hyde School</t>
  </si>
  <si>
    <t>Bath, Maine, USA</t>
  </si>
  <si>
    <t>Steel Magnolias</t>
  </si>
  <si>
    <t>Lakewood, California, USA</t>
  </si>
  <si>
    <t>2015 Los Angeles Regional sponsored by The Roddenberry Foundation - Highest Rookie Seed&lt;/p&gt;</t>
  </si>
  <si>
    <t>Demacia</t>
  </si>
  <si>
    <t xml:space="preserve">elbit systems/ministry of scince, technology and space/2015 FRC Rookie Grant/ledico/hiloch shishi/argentols/maya ofakim/canadaisrael/lasermodeling </t>
  </si>
  <si>
    <t xml:space="preserve"> ben gorion</t>
  </si>
  <si>
    <t>nes ziona, HaMerkaz (Central), Israel</t>
  </si>
  <si>
    <t>MooNa</t>
  </si>
  <si>
    <t xml:space="preserve">MoonA-Space for change  &amp; Dier Al Asad  &amp; Majd el Kurum </t>
  </si>
  <si>
    <t xml:space="preserve"> Psagot Karmiel</t>
  </si>
  <si>
    <t>Majd el Kurum, HaZafon (Northern), Israel</t>
  </si>
  <si>
    <t>2015 Israel Regional - Rookie Inspiration Award&lt;/p&gt;</t>
  </si>
  <si>
    <t>North High Polar Vortex</t>
  </si>
  <si>
    <t>North Senior High</t>
  </si>
  <si>
    <t>2015 Minnesota North Star Regional - Creativity Award sponsored by Xerox&lt;/p&gt;</t>
  </si>
  <si>
    <t>Aetos Dios</t>
  </si>
  <si>
    <t xml:space="preserve">2015 FRC Rookie Grant / Southwest Initiative Foundation / DuPont Pioneer </t>
  </si>
  <si>
    <t xml:space="preserve"> Lac Qui Parle Valley Secondary</t>
  </si>
  <si>
    <t>Madison, Minnesota, USA</t>
  </si>
  <si>
    <t>2015 Northern Lights Regional - Highest Rookie Seed&lt;/p&gt;2015 Northern Lights Regional - Rookie Inspiration Award&lt;/p&gt;</t>
  </si>
  <si>
    <t>Loose Wires</t>
  </si>
  <si>
    <t>Psja Southwest H S</t>
  </si>
  <si>
    <t>2015 Alamo Regional sponsored by Rackspace Hosting - Rookie Inspiration Award&lt;/p&gt;</t>
  </si>
  <si>
    <t>Pegasus Robotics</t>
  </si>
  <si>
    <t xml:space="preserve">NDEP / NAVSEA / Comcast NBC Universal </t>
  </si>
  <si>
    <t xml:space="preserve"> CARVER HS</t>
  </si>
  <si>
    <t>2015 MAR District - Seneca Event - Rookie Inspiration Award&lt;/p&gt;2015 MAR District - Springside Chestnut Hill Event - Rookie All Star Award&lt;/p&gt;</t>
  </si>
  <si>
    <t>Aquilas</t>
  </si>
  <si>
    <t xml:space="preserve">Michigan Dept. of Education/Argosy Foundation/Bechtel Corporation/United Technologies Corporation/Byron First United Methodist Church </t>
  </si>
  <si>
    <t xml:space="preserve"> Byron Area High School</t>
  </si>
  <si>
    <t>Byron, Michigan, USA</t>
  </si>
  <si>
    <t>Mumford Mustangs</t>
  </si>
  <si>
    <t xml:space="preserve">Michigan Engineering Zone/Freescale /Ford Motor Company </t>
  </si>
  <si>
    <t>Boys and Girls Clubs of Wayne County</t>
  </si>
  <si>
    <t>Richmond, IN, USA</t>
  </si>
  <si>
    <t xml:space="preserve">FHS </t>
  </si>
  <si>
    <t>FAIRFIELD HIGH SCHOOL</t>
  </si>
  <si>
    <t>Fairfield, Ohio, USA</t>
  </si>
  <si>
    <t>2015 Queen City Regional - Rookie Inspiration Award&lt;/p&gt;</t>
  </si>
  <si>
    <t>Community Team 4</t>
  </si>
  <si>
    <t>Spider-Bots</t>
  </si>
  <si>
    <t xml:space="preserve">Town N Country Boys &amp; Girls Club </t>
  </si>
  <si>
    <t xml:space="preserve"> Webb Middle School</t>
  </si>
  <si>
    <t>BadgerBots</t>
  </si>
  <si>
    <t>Manual Arts Senior High</t>
  </si>
  <si>
    <t>Melbourne RoboCats</t>
  </si>
  <si>
    <t>Neighborhood Group/Ford Australia/BAE Systems/Swinburne University/STEM HQ</t>
  </si>
  <si>
    <t>Cat-a-Tonic</t>
  </si>
  <si>
    <t>2015 Australia Regional - Judges' Award&lt;/p&gt;2015 Australia Regional - Volunteer of the Year&lt;/p&gt;</t>
  </si>
  <si>
    <t>The Pithons</t>
  </si>
  <si>
    <t xml:space="preserve">News Corporation / Team 1884- Griffins </t>
  </si>
  <si>
    <t xml:space="preserve"> The UCL Academy</t>
  </si>
  <si>
    <t>London, CMD, Kingdom</t>
  </si>
  <si>
    <t>Carbonite Crusaders</t>
  </si>
  <si>
    <t xml:space="preserve">Chippewa Valley Schools / Industrial Computer Systems  / Ford &amp; Dakota High School </t>
  </si>
  <si>
    <t xml:space="preserve"> Chippewa Valley High School</t>
  </si>
  <si>
    <t>Macomb, MI, USA</t>
  </si>
  <si>
    <t>2015 FIM District - Troy Event - Rookie Inspiration Award&lt;/p&gt;2015 FIM District - Waterford Event - Rookie All Star Award&lt;/p&gt;</t>
  </si>
  <si>
    <t>Jaguar Engineers</t>
  </si>
  <si>
    <t>MAYNARD H. JACKSON- JR. HIGH SCHOOL</t>
  </si>
  <si>
    <t xml:space="preserve">Carleton University Faculty of Engineering and Design / Algonquin College </t>
  </si>
  <si>
    <t>NERobotics</t>
  </si>
  <si>
    <t>Babbitt Secondary</t>
  </si>
  <si>
    <t>Babbitt, Minnesota, USA</t>
  </si>
  <si>
    <t>M.O.N.T.E.</t>
  </si>
  <si>
    <t>2015 Lake Superior Regional - Highest Rookie Seed&lt;/p&gt;</t>
  </si>
  <si>
    <t>tapuach pais arad</t>
  </si>
  <si>
    <t>Arad, HaDarom (Southern), Israel</t>
  </si>
  <si>
    <t>2015 Israel Regional - Regional Winners&lt;/p&gt;</t>
  </si>
  <si>
    <t>Cryptex</t>
  </si>
  <si>
    <t>Kabatas Erkek Lisesi</t>
  </si>
  <si>
    <t>CryptoBot</t>
  </si>
  <si>
    <t>2015 South Florida Regional - Rookie All Star Award&lt;/p&gt;</t>
  </si>
  <si>
    <t>Panther-bots</t>
  </si>
  <si>
    <t>Cabot Freshman Academy</t>
  </si>
  <si>
    <t>Cabot, AR, USA</t>
  </si>
  <si>
    <t>Rural Robotics</t>
  </si>
  <si>
    <t xml:space="preserve"> Niobrara County High School</t>
  </si>
  <si>
    <t>Lusk, Wyoming, USA</t>
  </si>
  <si>
    <t>Randy</t>
  </si>
  <si>
    <t>STORMBOTICS</t>
  </si>
  <si>
    <t xml:space="preserve">Stephen-Argyle Central </t>
  </si>
  <si>
    <t xml:space="preserve"> Stephen-Argyle Central High School</t>
  </si>
  <si>
    <t>Stephen, Minnesota, USA</t>
  </si>
  <si>
    <t>Mr. Clean</t>
  </si>
  <si>
    <t>Team Supreme</t>
  </si>
  <si>
    <t xml:space="preserve">Blue Light Energy/Chaleff and Rogers Architects/The Turck Family/Gennaro Cabinet &amp; Millwork Inc./Harold McMahon Plumbing Solutions/Hampton Tennis Company/SAV-ON Printing /RJ Painting/Mickey's Carting/Mickey's Mowing/Long Island Computer Networks/Advanced Occupational Therapy Services </t>
  </si>
  <si>
    <t xml:space="preserve"> Bridgehampton School</t>
  </si>
  <si>
    <t>Bridgehampton, New York, USA</t>
  </si>
  <si>
    <t>2015 Carson Division - Championship Subdivision Finalist&lt;/p&gt;2015 SBPLI Long Island Regional - Rookie All Star Award&lt;/p&gt;2015 SBPLI Long Island Regional - Highest Rookie Seed&lt;/p&gt;</t>
  </si>
  <si>
    <t xml:space="preserve"> A.R.T. Atherton Robotics Team</t>
  </si>
  <si>
    <t xml:space="preserve">ELGA Credit Union  / Palace Jewelers of Davison / Nehring's Market  </t>
  </si>
  <si>
    <t xml:space="preserve"> Atherton High School</t>
  </si>
  <si>
    <t>Fredrick</t>
  </si>
  <si>
    <t>2015 FIM District - Kettering University Event - Rookie Inspiration Award&lt;/p&gt;</t>
  </si>
  <si>
    <t xml:space="preserve">Primary Electric/Wes-Corp Ind. </t>
  </si>
  <si>
    <t xml:space="preserve"> Whittemore-Prescott Area H.S.</t>
  </si>
  <si>
    <t>Whittemore, Michigan, USA</t>
  </si>
  <si>
    <t>Red Hot CardinalBots</t>
  </si>
  <si>
    <t>DRYDEN HIGH SCHOOL</t>
  </si>
  <si>
    <t>Dryden, Michigan, USA</t>
  </si>
  <si>
    <t>Rio Tinto Ground Control</t>
  </si>
  <si>
    <t xml:space="preserve">Rio Tinto  </t>
  </si>
  <si>
    <t>MUSKEGON HIGH SCHOOL</t>
  </si>
  <si>
    <t>GoldenHorn</t>
  </si>
  <si>
    <t xml:space="preserve">GOTWOB Design Studio / Istanbul Technical University (ITU) / VEGA / Anthony O'Rourke / FERCO / Pavarona / EUROPE SHELF / Arkas Tourism / ─░lyas Kochisarli </t>
  </si>
  <si>
    <t xml:space="preserve"> Liceo ─░taliano ─░M─░</t>
  </si>
  <si>
    <t>DEVR─░M</t>
  </si>
  <si>
    <t>2015 Central Illinois Regional - Rookie Inspiration Award&lt;/p&gt;</t>
  </si>
  <si>
    <t>Purple Lightning</t>
  </si>
  <si>
    <t>STEMCivics Charter School</t>
  </si>
  <si>
    <t>Trenton, New Jersey, USA</t>
  </si>
  <si>
    <t>The Rookie Tower</t>
  </si>
  <si>
    <t>2015 MAR District - North Brunswick Event - Rookie All Star Award&lt;/p&gt;</t>
  </si>
  <si>
    <t>Team AIR</t>
  </si>
  <si>
    <t>New Albany High School</t>
  </si>
  <si>
    <t>New Albany, Ohio, USA</t>
  </si>
  <si>
    <t>2015 Queen City Regional - Rookie All Star Award&lt;/p&gt;2015 Queen City Regional - Highest Rookie Seed&lt;/p&gt;2015 Buckeye Regional - Rookie Inspiration Award&lt;/p&gt;</t>
  </si>
  <si>
    <t>NHHS1</t>
  </si>
  <si>
    <t>North Hastings High School</t>
  </si>
  <si>
    <t>Bancroft, ON, Canada</t>
  </si>
  <si>
    <t>Techmen</t>
  </si>
  <si>
    <t>Don Bosco Technical Institute</t>
  </si>
  <si>
    <t>Rosemead , California, USA</t>
  </si>
  <si>
    <t>Techman</t>
  </si>
  <si>
    <t>Al-Hayah</t>
  </si>
  <si>
    <t>Al-hayah secondary school</t>
  </si>
  <si>
    <t>AlQuds</t>
  </si>
  <si>
    <t>ROBIN, Rob├│tica Inemita</t>
  </si>
  <si>
    <t>INEM Jos├⌐ F├⌐lix de Restrepo</t>
  </si>
  <si>
    <t>MedellÃ­n, ANT, Colombia</t>
  </si>
  <si>
    <t>FN-STEM</t>
  </si>
  <si>
    <t xml:space="preserve">Metal Supermarket </t>
  </si>
  <si>
    <t xml:space="preserve"> Wikwemikong High School</t>
  </si>
  <si>
    <t>Wikwemikong, Ontario, Canada</t>
  </si>
  <si>
    <t>2015 North Bay Regional - Highest Rookie Seed&lt;/p&gt;2015 North Bay Regional - Rookie Inspiration Award&lt;/p&gt;</t>
  </si>
  <si>
    <t>CougBorgs</t>
  </si>
  <si>
    <t>Consortium College Preparatory High School</t>
  </si>
  <si>
    <t>The Gear Hounds</t>
  </si>
  <si>
    <t xml:space="preserve">General Motors / ΓÇó	Dowding Industries  / ΓÇó	Eckhart &amp; Associates, INC  / ΓÇó	Android / ΓÇó	IDC Corporation  / ΓÇó	DBI / ΓÇó	P&amp;K RV  / ΓÇó	Ackley Peters Haubert Insurance  / ΓÇó	State Farm Insurance  / ΓÇó	The Charles Family  / ΓÇó	David Jackson / ΓÇó	Movie Market  / NASA / Argosy </t>
  </si>
  <si>
    <t xml:space="preserve"> Eaton Rapids Senior High School</t>
  </si>
  <si>
    <t>Eaton Rapids, Michigan, USA</t>
  </si>
  <si>
    <t>Watty P.</t>
  </si>
  <si>
    <t>2015 FIM District - Kentwood Event - Highest Rookie Seed&lt;/p&gt;</t>
  </si>
  <si>
    <t>Mattawan WiredCats</t>
  </si>
  <si>
    <t>Mattawan High School</t>
  </si>
  <si>
    <t>Mattawan, Michigan, USA</t>
  </si>
  <si>
    <t>WiredCat</t>
  </si>
  <si>
    <t>2015 FIM District - Gull Lake Event - District Event Winner&lt;/p&gt;2015 FIM District - St. Joseph Event - Rookie Inspiration Award&lt;/p&gt;</t>
  </si>
  <si>
    <t xml:space="preserve">STILLWELL FORD LINCOLN MERCURY/Dayco/G&amp;G Glass/Sabretech /Michigan Department of Education/FIRST Robotics Competition Grant/Hillsdale Community Schools staff/Hillsdale Community Schools  </t>
  </si>
  <si>
    <t xml:space="preserve"> Hillsdale High School</t>
  </si>
  <si>
    <t>Hillsdale, Michigan, USA</t>
  </si>
  <si>
    <t>Sting</t>
  </si>
  <si>
    <t>The Subatomic Smarticles</t>
  </si>
  <si>
    <t xml:space="preserve">2015 FRC Rookie Grant / Texas Instruments / The Brin Wojcicki Foundation / Abbott Laboratories / The TechShop </t>
  </si>
  <si>
    <t xml:space="preserve"> Palo Alto Robotics Club</t>
  </si>
  <si>
    <t>2015 Silicon Valley Regional sponsored by Google.org - FIRST Dean's List Finalist Award&lt;/p&gt;</t>
  </si>
  <si>
    <t>Knightrise</t>
  </si>
  <si>
    <t>STEM3 Academy</t>
  </si>
  <si>
    <t>2015 Ventura Regional - Rookie All Star Award&lt;/p&gt;</t>
  </si>
  <si>
    <t>Girls on Fire</t>
  </si>
  <si>
    <t xml:space="preserve">Inmar, Inc/TEK Systems/Symphony-Teleca </t>
  </si>
  <si>
    <t xml:space="preserve"> Girls on Fire</t>
  </si>
  <si>
    <t>The Angry Marines</t>
  </si>
  <si>
    <t>C.W.Jefferys CI</t>
  </si>
  <si>
    <t>2015 Greater Toronto Central Regional - Highest Rookie Seed&lt;/p&gt;</t>
  </si>
  <si>
    <t>Southwest H S</t>
  </si>
  <si>
    <t>Equus Engineering</t>
  </si>
  <si>
    <t xml:space="preserve"> North Mesquite H S</t>
  </si>
  <si>
    <t>Mesquite, Texas, USA</t>
  </si>
  <si>
    <t>RAVE</t>
  </si>
  <si>
    <t>Auburn Riverside High School</t>
  </si>
  <si>
    <t>2015 PNW District - Auburn Event - Rookie All Star Award&lt;/p&gt;2015 PNW District - Glacier Peak Event - Highest Rookie Seed&lt;/p&gt;2015 PNW District - Glacier Peak Event - Rookie Inspiration Award&lt;/p&gt;</t>
  </si>
  <si>
    <t>Iron Mechs</t>
  </si>
  <si>
    <t xml:space="preserve">Lockheed Martin /2015 FRC Rookie Grant/Picatinny Arsenal/Mission Solutions LLC </t>
  </si>
  <si>
    <t xml:space="preserve"> Trenton Catholic School Upper School</t>
  </si>
  <si>
    <t>Alpha Mike</t>
  </si>
  <si>
    <t>2015 MAR District - Seneca Event - Highest Rookie Seed&lt;/p&gt;2015 MAR District - Springside Chestnut Hill Event - Rookie Inspiration Award&lt;/p&gt;</t>
  </si>
  <si>
    <t>Robo Terriers</t>
  </si>
  <si>
    <t>Litchfield High School</t>
  </si>
  <si>
    <t>Litchfield, Michigan, USA</t>
  </si>
  <si>
    <t>2015 FIM District - Woodhaven Event - Highest Rookie Seed&lt;/p&gt;</t>
  </si>
  <si>
    <t>Wirecats</t>
  </si>
  <si>
    <t xml:space="preserve">2015 FRC Rookie Grant/United Technologies </t>
  </si>
  <si>
    <t>iLean</t>
  </si>
  <si>
    <t>2015 NE District - Hartford Event - Rookie All Star Award&lt;/p&gt;2015 NE District - Waterbury Event - Rookie Inspiration Award&lt;/p&gt;</t>
  </si>
  <si>
    <t>The Outliers</t>
  </si>
  <si>
    <t xml:space="preserve">Baxter Academy for Science </t>
  </si>
  <si>
    <t>2015 Archimedes Division  - Highest Rookie Seed&lt;/p&gt;2015 NE District - Reading Event - District Event Winner&lt;/p&gt;2015 NE District - Reading Event - Rookie Inspiration Award&lt;/p&gt;2015 NE District - Pine Tree Event - District Event Winner&lt;/p&gt;2015 NE District - Pine Tree Event - Rookie All Star Award&lt;/p&gt;2015 NE District - Pine Tree Event - Highest Rookie Seed&lt;/p&gt;2015 NE FIRST District Championship presented by United Technologies - Rookie Inspiration Award&lt;/p&gt;</t>
  </si>
  <si>
    <t xml:space="preserve">Alro Steel/Michigan Rebuild and Automation/Methods Machines &amp; Pittsford Area High School </t>
  </si>
  <si>
    <t xml:space="preserve"> Hudson Area High School</t>
  </si>
  <si>
    <t>Pittsford, Michigan, USA</t>
  </si>
  <si>
    <t>Dottie</t>
  </si>
  <si>
    <t>2015 FIM District - Bedford Event - Rookie All Star Award&lt;/p&gt;2015 FIM District - Bedford Event - Highest Rookie Seed&lt;/p&gt;</t>
  </si>
  <si>
    <t>CK Cyber Pack</t>
  </si>
  <si>
    <t>St. Clair College/Neighborhood Group/Union Gas/FIRST Canada</t>
  </si>
  <si>
    <t>Chatham, Ontario, Canada</t>
  </si>
  <si>
    <t>2015 Windsor Essex Great Lakes Regional - Rookie All Star Award&lt;/p&gt;</t>
  </si>
  <si>
    <t>SubZero Robotics</t>
  </si>
  <si>
    <t xml:space="preserve">2015 FRC Rookie Grant / Lake Superior Carl PerkinΓÇÖs Consortium </t>
  </si>
  <si>
    <t xml:space="preserve"> Esko High School</t>
  </si>
  <si>
    <t>Esko, Minnesota, USA</t>
  </si>
  <si>
    <t>T.O.M.</t>
  </si>
  <si>
    <t>2015 Lake Superior Regional - Rookie Inspiration Award&lt;/p&gt;</t>
  </si>
  <si>
    <t>Team Tiger</t>
  </si>
  <si>
    <t>WHITEHAVEN HIGH SCHOOL</t>
  </si>
  <si>
    <t>Eye of The Tiger</t>
  </si>
  <si>
    <t>2015 Smoky Mountains Regional - Judges' Award&lt;/p&gt;</t>
  </si>
  <si>
    <t>ChiefBots</t>
  </si>
  <si>
    <t>Cheboygan Area High School</t>
  </si>
  <si>
    <t>Cheboygan, Michigan, USA</t>
  </si>
  <si>
    <t>2015 FIM District - Traverse City Event - District Event Winner&lt;/p&gt;</t>
  </si>
  <si>
    <t>Springport High School</t>
  </si>
  <si>
    <t>SPRINGPORT HIGH SCHOOL</t>
  </si>
  <si>
    <t>Springport, MI, USA</t>
  </si>
  <si>
    <t>Hamady Hawks</t>
  </si>
  <si>
    <t>Hamady Community High School</t>
  </si>
  <si>
    <t>Mighty Hawks</t>
  </si>
  <si>
    <t>Heavy Duty Eagles</t>
  </si>
  <si>
    <t xml:space="preserve">Detroit Diesel / Western Golf and Country Club </t>
  </si>
  <si>
    <t xml:space="preserve"> Lee M. Thurston High School</t>
  </si>
  <si>
    <t>Redford, Michigan, USA</t>
  </si>
  <si>
    <t>2015 FIM District - Southfield Event - Highest Rookie Seed&lt;/p&gt;</t>
  </si>
  <si>
    <t>Faraday</t>
  </si>
  <si>
    <t xml:space="preserve">Zona de Escape/Constructora Arechiga S.A. de C.V./Olmecas de Tabasco/Business &amp; Travel &amp; Universidad Tecmilenio </t>
  </si>
  <si>
    <t xml:space="preserve"> Universidad TecMilenio</t>
  </si>
  <si>
    <t>Villahermosa, Tabasco, Mexico</t>
  </si>
  <si>
    <t>E.L.M.A.</t>
  </si>
  <si>
    <t>2015 Mexico City Regional - Regional Winners&lt;/p&gt;</t>
  </si>
  <si>
    <t>Bridgeport High School</t>
  </si>
  <si>
    <t>DECATUR HIGH SCHOOL</t>
  </si>
  <si>
    <t>Decatur, MI, USA</t>
  </si>
  <si>
    <t>Robo Sapiens</t>
  </si>
  <si>
    <t>Forest Hill Collegiate Institute</t>
  </si>
  <si>
    <t>SOTA Cyberdragons</t>
  </si>
  <si>
    <t xml:space="preserve">The Coca Cola Company/Friends of School of the Arts Foundation/3D Systems/Solidworks/Brin Wojkicki Foundation/First Robotics Competition </t>
  </si>
  <si>
    <t xml:space="preserve"> RUTH ASAWA SAN FRANCISCO SCH OF THE ARTS, A PUBLIC</t>
  </si>
  <si>
    <t>Indigo Ninjas</t>
  </si>
  <si>
    <t xml:space="preserve">Yukai Engineering Inc. </t>
  </si>
  <si>
    <t xml:space="preserve"> FIRST Japan FRC Team</t>
  </si>
  <si>
    <t>Shinjuku, TÃ´kyÃ´, Japan</t>
  </si>
  <si>
    <t>Robotawatomis</t>
  </si>
  <si>
    <t xml:space="preserve">Stewart Manufacturing/Hannahville Indian Community/Hannahvill PTSA/Bark River Lions Club/Neff Engineering/J and S Auto Service/Nah Tah Wash PSA &amp; Nah Tah Wahsh Public School Academy </t>
  </si>
  <si>
    <t xml:space="preserve"> Nah Tah Wahsh Public School Academy</t>
  </si>
  <si>
    <t>Wilson, Michigan, USA</t>
  </si>
  <si>
    <t>Robowatomi</t>
  </si>
  <si>
    <t>Eagles Crew</t>
  </si>
  <si>
    <t>The Midland Academy</t>
  </si>
  <si>
    <t>2015 FIM District - Waterford Event - Gracious Professionalism Award sponsored by Johnson &amp; Johnson&lt;/p&gt;</t>
  </si>
  <si>
    <t>Blended Learning Academies</t>
  </si>
  <si>
    <t>Blended Learning Academies Credit Recovery High School</t>
  </si>
  <si>
    <t>Lansing, Michigan, USA</t>
  </si>
  <si>
    <t>DESERT EAGLES</t>
  </si>
  <si>
    <t xml:space="preserve">John Deere </t>
  </si>
  <si>
    <t xml:space="preserve"> CONALEP</t>
  </si>
  <si>
    <t>EagleBot</t>
  </si>
  <si>
    <t>Tahquamenon Phenomenon</t>
  </si>
  <si>
    <t>NEWBERRY HIGH SCHOOL</t>
  </si>
  <si>
    <t>Newberry, Michigan, USA</t>
  </si>
  <si>
    <t>Roseville High School Robotics</t>
  </si>
  <si>
    <t>ROSEVILLE HIGH SCHOOL</t>
  </si>
  <si>
    <t>Roseville, MI, USA</t>
  </si>
  <si>
    <t>COMMUNITY HIGH SCHOOL</t>
  </si>
  <si>
    <t>Rudyard Nerf Herders</t>
  </si>
  <si>
    <t>Rudyard High School</t>
  </si>
  <si>
    <t>Rudyard, Michigan, USA</t>
  </si>
  <si>
    <t>The O-Bots</t>
  </si>
  <si>
    <t xml:space="preserve">ALRO/GARN/Optimist Club/Silk Screen Stuff/Harbor Freight/Fulton Lumber/County Journal/Harmon Autoglass/DART Container/Kiwanis/Charlotte Rotary Club/Candy Ford </t>
  </si>
  <si>
    <t xml:space="preserve"> Charlotte Senior High School</t>
  </si>
  <si>
    <t>Charlotte, Michigan, USA</t>
  </si>
  <si>
    <t>Stack-O-Saurus</t>
  </si>
  <si>
    <t>2015 FIM District - Howell Event - Highest Rookie Seed&lt;/p&gt;2015 FIM District - Kentwood Event - District Event Finalist&lt;/p&gt;</t>
  </si>
  <si>
    <t>Bathers</t>
  </si>
  <si>
    <t>MOUNT CLEMENS HIGH SCHOOL</t>
  </si>
  <si>
    <t>Mt. Clemens, Michigan, USA</t>
  </si>
  <si>
    <t>2015 FIM District - Center Line Event - District Event Finalist&lt;/p&gt;</t>
  </si>
  <si>
    <t>Hemlock's Gray Matter</t>
  </si>
  <si>
    <t xml:space="preserve">Nexteer/Kurek Tool Inc/Interpower/Dow Chemical Company/Michigan Department of Education </t>
  </si>
  <si>
    <t xml:space="preserve"> Hemlock High School</t>
  </si>
  <si>
    <t>Hemlock, Michigan, USA</t>
  </si>
  <si>
    <t>2015 FIM District - Escanaba Event - District Event Winner&lt;/p&gt;2015 FIM District - Escanaba Event - Rookie All Star Award&lt;/p&gt;2015 FIM District - Great Lakes Bay Region Event - District Event Winner&lt;/p&gt;2015 FIM District - Great Lakes Bay Region Event - Team Spirit Award sponsored by Chrysler&lt;/p&gt;</t>
  </si>
  <si>
    <t>Beecher Cyber Bucs</t>
  </si>
  <si>
    <t>BEECHER HIGH SCHOOL</t>
  </si>
  <si>
    <t>Mount Morris, Michigan, USA</t>
  </si>
  <si>
    <t>Ojibwe Bots</t>
  </si>
  <si>
    <t>Ojibwe Charter School</t>
  </si>
  <si>
    <t>DRC</t>
  </si>
  <si>
    <t>Dabburiya High School</t>
  </si>
  <si>
    <t>Dabburiya, HaZafon (Northern), Israel</t>
  </si>
  <si>
    <t>Keybot-HGO</t>
  </si>
  <si>
    <t>Tecnolog├¡co de Monterrey</t>
  </si>
  <si>
    <t>pachuca, Hidalgo, Mexico</t>
  </si>
  <si>
    <t>Sasquach</t>
  </si>
  <si>
    <t>IVY ACADEMY</t>
  </si>
  <si>
    <t>Soddy Daisy, Tennessee, USA</t>
  </si>
  <si>
    <t>Campion Bears</t>
  </si>
  <si>
    <t>St. Edmund Campion</t>
  </si>
  <si>
    <t xml:space="preserve">Toronto District School Board/First Robotics Canada &amp; David </t>
  </si>
  <si>
    <t xml:space="preserve"> Mary Thomson Collegiate Institute</t>
  </si>
  <si>
    <t>2015 Greater Toronto East Regional - Highest Rookie Seed&lt;/p&gt;2015 Greater Toronto East Regional - Rookie Inspiration Award&lt;/p&gt;2015 Waterloo Regional - Regional Winners&lt;/p&gt;2015 Waterloo Regional - Rookie Inspiration Award&lt;/p&gt;</t>
  </si>
  <si>
    <t>Jagobotics</t>
  </si>
  <si>
    <t>Hinckley-Finlayson Secondary</t>
  </si>
  <si>
    <t>Hinckley, Minnesota, USA</t>
  </si>
  <si>
    <t>Wolf Pack</t>
  </si>
  <si>
    <t>Cedar Ridge High School</t>
  </si>
  <si>
    <t>Newark, Arkansas, USA</t>
  </si>
  <si>
    <t>Seahawks</t>
  </si>
  <si>
    <t>South Walton High School</t>
  </si>
  <si>
    <t>Santa Rosa Beach, Florida, USA</t>
  </si>
  <si>
    <t>Sammy</t>
  </si>
  <si>
    <t>Robert Land Academy</t>
  </si>
  <si>
    <t>Wellandport, ON, Canada</t>
  </si>
  <si>
    <t>Salem High</t>
  </si>
  <si>
    <t>Salem, Virginia, USA</t>
  </si>
  <si>
    <t>Yotebot</t>
  </si>
  <si>
    <t xml:space="preserve">Pratt &amp; Whitney Canada - Lethbridge  &amp; Chinook High School </t>
  </si>
  <si>
    <t xml:space="preserve"> Chinook High School</t>
  </si>
  <si>
    <t>Lethbridge, Alberta, Canada</t>
  </si>
  <si>
    <t>2015 Western Canada Regional - Rookie All Star Award&lt;/p&gt;</t>
  </si>
  <si>
    <t>STEM ECHS</t>
  </si>
  <si>
    <t>STEM Early College High School</t>
  </si>
  <si>
    <t>REaCH Omegabytes</t>
  </si>
  <si>
    <t>Rutherford Co Early College Hi</t>
  </si>
  <si>
    <t>Spindale, North Carolina, USA</t>
  </si>
  <si>
    <t>2015 North Carolina Regional - Rookie Inspiration Award&lt;/p&gt;</t>
  </si>
  <si>
    <t>Carrillo Cybernetics</t>
  </si>
  <si>
    <t xml:space="preserve">Maria Carrillo High School / FRC / Space Cookies / Brin Wojcicki Foundation </t>
  </si>
  <si>
    <t xml:space="preserve"> MARIA CARRILLO HIGH</t>
  </si>
  <si>
    <t>Santa Rosa, California, USA</t>
  </si>
  <si>
    <t>Murphy's Law</t>
  </si>
  <si>
    <t>2015 Silicon Valley Regional sponsored by Google.org - Rookie Inspiration Award&lt;/p&gt;</t>
  </si>
  <si>
    <t>DeWitt Dragons</t>
  </si>
  <si>
    <t xml:space="preserve">Menard Manufacturing/Adams Fertilizer Equipment MFG/Arkansas County 4-H Council </t>
  </si>
  <si>
    <t xml:space="preserve"> Dewitt High School</t>
  </si>
  <si>
    <t>DeWitt, Arkansas, USA</t>
  </si>
  <si>
    <t xml:space="preserve">The Professionals </t>
  </si>
  <si>
    <t>Monett High</t>
  </si>
  <si>
    <t>Monett, Missouri, USA</t>
  </si>
  <si>
    <t>2015 Oklahoma Regional - Rookie All Star Award&lt;/p&gt;</t>
  </si>
  <si>
    <t>Tiny Giants</t>
  </si>
  <si>
    <t xml:space="preserve"> Yanco Agricultural High School</t>
  </si>
  <si>
    <t>Yanco, New South Wales, Australia</t>
  </si>
  <si>
    <t>The Bulldozer</t>
  </si>
  <si>
    <t>2015 Australia Regional - Gracious Professionalism Award sponsored by Johnson &amp; Johnson&lt;/p&gt;</t>
  </si>
  <si>
    <t xml:space="preserve"> ROBOTIGERS</t>
  </si>
  <si>
    <t>Bloomfield High</t>
  </si>
  <si>
    <t>NGeek</t>
  </si>
  <si>
    <t xml:space="preserve">Saints John Neumann </t>
  </si>
  <si>
    <t xml:space="preserve"> Maria Goretti Catholic High School</t>
  </si>
  <si>
    <t>2015 MAR District - Springside Chestnut Hill Event - Judges' Award&lt;/p&gt;</t>
  </si>
  <si>
    <t>Aug3Tz (Augusta TCM Tech Tigers)</t>
  </si>
  <si>
    <t xml:space="preserve">Augusta Utilities </t>
  </si>
  <si>
    <t xml:space="preserve"> Richmond County Technical Career Magnet School</t>
  </si>
  <si>
    <t>Augusta, Georgia, USA</t>
  </si>
  <si>
    <t>2015 Georgia Southern Classic Regional - Rookie Inspiration Award&lt;/p&gt;</t>
  </si>
  <si>
    <t>Control Freaks</t>
  </si>
  <si>
    <t>Neighborhood Group/Wayland FRC 5735/Mathworks/MiddleSex Savings Bank/Bose/MIT Lincoln Lab/Wayland Public Library/Teradyne/The Village Bank</t>
  </si>
  <si>
    <t>Wayland, Massachusetts, USA</t>
  </si>
  <si>
    <t>2015 NE District - Northeastern University Event - Highest Rookie Seed&lt;/p&gt;2015 NE District - UMass - Dartmouth Event - Rookie All Star Award&lt;/p&gt;2015 NE District - UMass - Dartmouth Event - Highest Rookie Seed&lt;/p&gt;2015 NE FIRST District Championship presented by United Technologies - District Championship Rookie All Star Award&lt;/p&gt;2015 NE FIRST District Championship presented by United Technologies - Highest Rookie Seed&lt;/p&gt;</t>
  </si>
  <si>
    <t>Kingsmen</t>
  </si>
  <si>
    <t>Kings Park High School</t>
  </si>
  <si>
    <t>Kings Park, New York, USA</t>
  </si>
  <si>
    <t>2015 SBPLI Long Island Regional - Rookie Inspiration Award&lt;/p&gt;</t>
  </si>
  <si>
    <t>Mars Style</t>
  </si>
  <si>
    <t xml:space="preserve">Mars Style Tech(Beijing)CO. LTD / Space Cookies  / 1898 cafe / zhongsou / BUPT </t>
  </si>
  <si>
    <t>MARS STYLE 001</t>
  </si>
  <si>
    <t>2015 Silicon Valley Regional sponsored by Google.org - Rookie All Star Award&lt;/p&gt;2015 Silicon Valley Regional sponsored by Google.org - Highest Rookie Seed&lt;/p&gt;2015 Curie Division - Rookie Inspiration Award&lt;/p&gt;</t>
  </si>
  <si>
    <t>warriors</t>
  </si>
  <si>
    <t xml:space="preserve">CHASE Machine &amp; Engineering / IGUS / Airline Hydraulics </t>
  </si>
  <si>
    <t xml:space="preserve"> CENTRAL FALLS SENIOR HIGH SCHOOL</t>
  </si>
  <si>
    <t>Central Falls, Rhode Island, USA</t>
  </si>
  <si>
    <t>2015 NE District - Rhode Island Event - Rookie Inspiration Award&lt;/p&gt;</t>
  </si>
  <si>
    <t>Crestbots</t>
  </si>
  <si>
    <t>Hillcrest H S</t>
  </si>
  <si>
    <t>CWNC - Tro-Bots</t>
  </si>
  <si>
    <t xml:space="preserve">Pittsburgh Institute of Aeronautics/Paul's Chrome Plating </t>
  </si>
  <si>
    <t xml:space="preserve"> Cardinal Wuerl North Catholic High School</t>
  </si>
  <si>
    <t>Cranberry Township, Pennsylvania, USA</t>
  </si>
  <si>
    <t>2015 Greater Pittsburgh Regional - Rookie Inspiration Award&lt;/p&gt;</t>
  </si>
  <si>
    <t>ALICE H S</t>
  </si>
  <si>
    <t>Alice, TX, USA</t>
  </si>
  <si>
    <t>Walnut Grove Secondary School</t>
  </si>
  <si>
    <t>Langley, British Columbia, Canada</t>
  </si>
  <si>
    <t>2015 Western Canada Regional - Highest Rookie Seed&lt;/p&gt;2015 Western Canada Regional - Rookie Inspiration Award&lt;/p&gt;</t>
  </si>
  <si>
    <t>Robo-Wolves</t>
  </si>
  <si>
    <t>Jacksonville Lighthouse Charter School CPA</t>
  </si>
  <si>
    <t>Broken Gears</t>
  </si>
  <si>
    <t xml:space="preserve">Project GRAD Knoxville/Cornerstone Foundation/Alcoa/Technology Cooperative Eric Johnson/Knox County Schools/TN Valley Authority - Charles Spencer </t>
  </si>
  <si>
    <t xml:space="preserve"> Austin East High/Magnet</t>
  </si>
  <si>
    <t xml:space="preserve">Michigan Department of Education/Eagle Technologies Group/2015 FRC Hardship Grant/Dane Systems, LLC/River Valley School District/Edgewater Automation/Gladiator GarageWorks/Bridgman Public Schools/Dominion Chevrolet/Big C Lumber of Three Oaks/Pike Funeral Home/HardingΓÇÖsΓÇÖ Friendly Market of Three Oaks/Fifth Third Bank of Three Oaks/New Buffalo Savings Bank/TomΓÇÖs Plumbing and Trenching of Lakeside, LLC/Dassault Syst├¿mes SolidWorks Corporation/M &amp; M Die Cast, Inc./Whirlpool Corporation </t>
  </si>
  <si>
    <t xml:space="preserve"> River Valley High School</t>
  </si>
  <si>
    <t>Three Oaks, Michigan, USA</t>
  </si>
  <si>
    <t>2015 FIM District - St. Joseph Event - Rookie All Star Award&lt;/p&gt;2015 FIM District - St. Joseph Event - Highest Rookie Seed&lt;/p&gt;</t>
  </si>
  <si>
    <t>Human Error</t>
  </si>
  <si>
    <t xml:space="preserve">SAVVYOPTICS CORP. / Whelen Engineering / Paulson Training </t>
  </si>
  <si>
    <t xml:space="preserve"> Valley Regional High School</t>
  </si>
  <si>
    <t>Deep River, Connecticut, USA</t>
  </si>
  <si>
    <t>2015 NE District - Hartford Event - Highest Rookie Seed&lt;/p&gt;2015 NE District - Hartford Event - Rookie Inspiration Award&lt;/p&gt;2015 NE District - Waterbury Event - Rookie All Star Award&lt;/p&gt;2015 NE District - Waterbury Event - Highest Rookie Seed&lt;/p&gt;</t>
  </si>
  <si>
    <t xml:space="preserve">Makif Vav </t>
  </si>
  <si>
    <t xml:space="preserve"> makif vav</t>
  </si>
  <si>
    <t>beer sheva, HaDarom (Southern), Israel</t>
  </si>
  <si>
    <t>2015 Israel Regional - Team Spirit Award sponsored by Chrysler&lt;/p&gt;</t>
  </si>
  <si>
    <t>Adna Pirates</t>
  </si>
  <si>
    <t xml:space="preserve">Dr. Peter C. Wagner, DMD/Adna Pirate Robotics/The Roof Doctor/Dr. John M. Hendrickson, DDS/Coffee Outfitters </t>
  </si>
  <si>
    <t xml:space="preserve"> Adna Middle/High School</t>
  </si>
  <si>
    <t>Adna, Washington, USA</t>
  </si>
  <si>
    <t>Rachel</t>
  </si>
  <si>
    <t>2015 PNW District - Auburn Event - Highest Rookie Seed&lt;/p&gt;2015 PNW District - Mount Vernon Event - Highest Rookie Seed&lt;/p&gt;2015 PNW District - Mount Vernon Event - Rookie Inspiration Award&lt;/p&gt;2015 PNW District - Mount Vernon Event - District Event Finalist&lt;/p&gt;</t>
  </si>
  <si>
    <t>Tokyo Technical Samurai</t>
  </si>
  <si>
    <t xml:space="preserve">Japan Robotics Education Promotional Organization </t>
  </si>
  <si>
    <t xml:space="preserve"> Tokyo Technical Samurai</t>
  </si>
  <si>
    <t>Aoki,Kawaguchi-shi, Saitama, Japan</t>
  </si>
  <si>
    <t>Shogun</t>
  </si>
  <si>
    <t>2015 Hawaii Regional - Highest Rookie Seed&lt;/p&gt;2015 Hawaii Regional - Rookie Inspiration Award&lt;/p&gt;</t>
  </si>
  <si>
    <t>Martian Mechanics</t>
  </si>
  <si>
    <t>Family Friends</t>
  </si>
  <si>
    <t>Naucalpan, Mexico, Mexico</t>
  </si>
  <si>
    <t>2015 Mexico City Regional - Judges' Award&lt;/p&gt;</t>
  </si>
  <si>
    <t>Myerbott</t>
  </si>
  <si>
    <t>VALLEY REGIONAL HIGH SCHOOL</t>
  </si>
  <si>
    <t>Deep River, CT, USA</t>
  </si>
  <si>
    <t>Beverly Panthers</t>
  </si>
  <si>
    <t xml:space="preserve"> Beverly High</t>
  </si>
  <si>
    <t>Beverly, Massachusetts, USA</t>
  </si>
  <si>
    <t>2015 NE District - UMass - Dartmouth Event - Rookie Inspiration Award&lt;/p&gt;</t>
  </si>
  <si>
    <t>St. Joseph Academy Flashes</t>
  </si>
  <si>
    <t xml:space="preserve">Rankin-Hinman/W &amp; O/SFSI Engineering, Design and Project Management/Solar Stik </t>
  </si>
  <si>
    <t xml:space="preserve"> St Joseph Academy</t>
  </si>
  <si>
    <t>St. Augustine, Florida, USA</t>
  </si>
  <si>
    <t>2015 Orlando Regional - Rookie Inspiration Award&lt;/p&gt;</t>
  </si>
  <si>
    <t>Brooks Academy Robotics</t>
  </si>
  <si>
    <t>Brooks Academy of Science and Engineering</t>
  </si>
  <si>
    <t>2015 Alamo Regional sponsored by Rackspace Hosting - Highest Rookie Seed&lt;/p&gt;</t>
  </si>
  <si>
    <t>Central Catholic Robotics</t>
  </si>
  <si>
    <t xml:space="preserve">CPS Energy </t>
  </si>
  <si>
    <t xml:space="preserve"> CENTRAL CATHOLIC HIGH SCHOOL</t>
  </si>
  <si>
    <t>R.E.C'in Crew</t>
  </si>
  <si>
    <t>Detroit Hispanic Dev Cor</t>
  </si>
  <si>
    <t>2015 FIM District - Woodhaven Event - Rookie Inspiration Award&lt;/p&gt;2015 FIM District - Livonia Event - Rookie Inspiration Award&lt;/p&gt;2015 FIM District - Livonia Event - District Event Finalist&lt;/p&gt;</t>
  </si>
  <si>
    <t>ST MARY'S PREPARATORY SCHOOL</t>
  </si>
  <si>
    <t>UF C-Bots</t>
  </si>
  <si>
    <t>UrbanFUTURE C-Bots</t>
  </si>
  <si>
    <t>TroBotics</t>
  </si>
  <si>
    <t xml:space="preserve">General Motors of Canada / First Rookie Grant / First Canada / Tsubaki of Canada Limited </t>
  </si>
  <si>
    <t>The Marinators</t>
  </si>
  <si>
    <t>MARINA HIGH</t>
  </si>
  <si>
    <t>Marina, California, USA</t>
  </si>
  <si>
    <t>Marinator I</t>
  </si>
  <si>
    <t>Illawarra</t>
  </si>
  <si>
    <t xml:space="preserve">Illawarra Christian School / FIRST Team 3132 </t>
  </si>
  <si>
    <t>Cordeaux Heights, New South Wales, Australia</t>
  </si>
  <si>
    <t>Franklinbots</t>
  </si>
  <si>
    <t>Franklin County Schools</t>
  </si>
  <si>
    <t>Louisburg, North Carolina, USA</t>
  </si>
  <si>
    <t xml:space="preserve">Syncroness / 2015 FRC Rookie Grant / Ball Aerospace / Sill-Terhar Motors / Lexmark / STEM Match </t>
  </si>
  <si>
    <t>Broomfield, Colorado, USA</t>
  </si>
  <si>
    <t>2015 Colorado Regional - Rookie Inspiration Award&lt;/p&gt;</t>
  </si>
  <si>
    <t>Grasshopper Bots</t>
  </si>
  <si>
    <t xml:space="preserve">SUNY Sullivan / 2015 FRC Rookie Grant / Ideation Studios LLC / Center for Discovery </t>
  </si>
  <si>
    <t xml:space="preserve"> TRI-VALLEY SECONDARY SCHOOL</t>
  </si>
  <si>
    <t>Loch Sheldrake, NY, USA</t>
  </si>
  <si>
    <t>ToroBots</t>
  </si>
  <si>
    <t>Esteban Torres High School</t>
  </si>
  <si>
    <t>Ferdinand Ferni"Toros"</t>
  </si>
  <si>
    <t>ET Robotics</t>
  </si>
  <si>
    <t xml:space="preserve">Analogic </t>
  </si>
  <si>
    <t xml:space="preserve"> Essex Technical High School</t>
  </si>
  <si>
    <t>Hawthorn, Massachusetts, USA</t>
  </si>
  <si>
    <t>OverandUnder</t>
  </si>
  <si>
    <t>VPE and Veritas Robotics</t>
  </si>
  <si>
    <t>Home School</t>
  </si>
  <si>
    <t>Leuzinger Resistors</t>
  </si>
  <si>
    <t>LEUZINGER HIGH</t>
  </si>
  <si>
    <t>Lawndale, California, USA</t>
  </si>
  <si>
    <t>Radio Rangers R^2</t>
  </si>
  <si>
    <t>SANTA FE H S</t>
  </si>
  <si>
    <t>Santa Fe, Texas, USA</t>
  </si>
  <si>
    <t xml:space="preserve">ReMIT </t>
  </si>
  <si>
    <t>CITY HONORS COLLEGE PREPARATORY CHARTER</t>
  </si>
  <si>
    <t>Inglewood, California, USA</t>
  </si>
  <si>
    <t>Kermit</t>
  </si>
  <si>
    <t>Marfa Robohorns</t>
  </si>
  <si>
    <t>Marfa Junior/Senior High</t>
  </si>
  <si>
    <t>Marfa, Texas, USA</t>
  </si>
  <si>
    <t>Babbage</t>
  </si>
  <si>
    <t>2015 Hub City Regional - Regional Finalists&lt;/p&gt;</t>
  </si>
  <si>
    <t>The Mighty Morphin Power Bots</t>
  </si>
  <si>
    <t>JAMES A. GARFIELD SENIOR HIGH</t>
  </si>
  <si>
    <t>Los Angeles , California, USA</t>
  </si>
  <si>
    <t>YAFL Mechatronics</t>
  </si>
  <si>
    <t>Yasar Acar Fen Lisesi</t>
  </si>
  <si>
    <t>2015 New York City Regional - Highest Rookie Seed&lt;/p&gt;</t>
  </si>
  <si>
    <t>Heroes Alliance Flint</t>
  </si>
  <si>
    <t>CRHS RoboCats</t>
  </si>
  <si>
    <t xml:space="preserve"> Cross Roads H S</t>
  </si>
  <si>
    <t>Malakoff, Texas, USA</t>
  </si>
  <si>
    <t>Lakeshore Collegiate I</t>
  </si>
  <si>
    <t>Alternate Currents</t>
  </si>
  <si>
    <t>Sumter Career and Technology Center</t>
  </si>
  <si>
    <t>Sumter, South Carolina, USA</t>
  </si>
  <si>
    <t>The Power-Struck Girls</t>
  </si>
  <si>
    <t>ACADEMY OF OUR LADY</t>
  </si>
  <si>
    <t>CB Tech</t>
  </si>
  <si>
    <t>Columbia Basin Technical Skills Center</t>
  </si>
  <si>
    <t>Moses Lake, Washington, USA</t>
  </si>
  <si>
    <t>2015 PNW District - Central Washington University Event - District Event Winner&lt;/p&gt;2015 PNW District - Central Washington University Event - Highest Rookie Seed&lt;/p&gt;2015 PNW District - Central Washington University Event - Rookie Inspiration Award&lt;/p&gt;2015 PNW District - West Valley Event - Highest Rookie Seed&lt;/p&gt;2015 PNW District - West Valley Event - Rookie Inspiration Award&lt;/p&gt;</t>
  </si>
  <si>
    <t>Harvesters</t>
  </si>
  <si>
    <t>PAMPA H S</t>
  </si>
  <si>
    <t>Pampa, Texas, USA</t>
  </si>
  <si>
    <t xml:space="preserve">Petchey Robotics Team </t>
  </si>
  <si>
    <t xml:space="preserve">Bloomberg </t>
  </si>
  <si>
    <t xml:space="preserve"> The Petchey Academy</t>
  </si>
  <si>
    <t>Sullivan 4H-Newport</t>
  </si>
  <si>
    <t>Fez Inc. Inc.</t>
  </si>
  <si>
    <t>Newport, New Hampshire, USA</t>
  </si>
  <si>
    <t>2015 NE District - Pioneer Valley Event - Rookie All Star Award&lt;/p&gt;2015 NE District - Pioneer Valley Event - Highest Rookie Seed&lt;/p&gt;</t>
  </si>
  <si>
    <t>RoboDucks</t>
  </si>
  <si>
    <t xml:space="preserve">URENCO USA/Eunice Public Schools/Cardinal Hardware </t>
  </si>
  <si>
    <t xml:space="preserve"> Eunice High</t>
  </si>
  <si>
    <t>Eunice, New Mexico, USA</t>
  </si>
  <si>
    <t>V2OVH</t>
  </si>
  <si>
    <t xml:space="preserve">MI Dept. of Education/Nexteer </t>
  </si>
  <si>
    <t xml:space="preserve"> Vassar Senior High School</t>
  </si>
  <si>
    <t>Vassar, Michigan, USA</t>
  </si>
  <si>
    <t>2015 FIM District - Kettering University Event - District Event Winner&lt;/p&gt;</t>
  </si>
  <si>
    <t>The Shield</t>
  </si>
  <si>
    <t>St Josephs Academy</t>
  </si>
  <si>
    <t>Excalibot</t>
  </si>
  <si>
    <t>2015 Bayou Regional - Rookie Inspiration Award&lt;/p&gt;</t>
  </si>
  <si>
    <t>Pro-Botics</t>
  </si>
  <si>
    <t>NORTH HILLS SCHOOL</t>
  </si>
  <si>
    <t>AVARO</t>
  </si>
  <si>
    <t>2015 Dallas Regional - Judges' Award&lt;/p&gt;</t>
  </si>
  <si>
    <t xml:space="preserve">3M &amp; AIDTEC </t>
  </si>
  <si>
    <t xml:space="preserve"> IFSC</t>
  </si>
  <si>
    <t>FLORIANOPOLIS, Santa Catarina, Brazil</t>
  </si>
  <si>
    <t>CTC Inspire</t>
  </si>
  <si>
    <t xml:space="preserve">Car. </t>
  </si>
  <si>
    <t xml:space="preserve"> Tech. Ctr. at Ft. Osage</t>
  </si>
  <si>
    <t>Los STEMateros</t>
  </si>
  <si>
    <t>Boyle Heights STEM Academy</t>
  </si>
  <si>
    <t>Apex Robotics</t>
  </si>
  <si>
    <t xml:space="preserve">BOEING </t>
  </si>
  <si>
    <t xml:space="preserve"> Seattle Christian Schools</t>
  </si>
  <si>
    <t>Seatac, Washington, USA</t>
  </si>
  <si>
    <t>Collegiate Robotics</t>
  </si>
  <si>
    <t>Collegiate School</t>
  </si>
  <si>
    <t>SMbly Required</t>
  </si>
  <si>
    <t>Santa Margarita Catholic High School</t>
  </si>
  <si>
    <t>Rancho Santa Margarita, California, USA</t>
  </si>
  <si>
    <t>Basement Lions</t>
  </si>
  <si>
    <t>Horace Mann School</t>
  </si>
  <si>
    <t>CANbotics</t>
  </si>
  <si>
    <t xml:space="preserve">Canadore College / Ontario Power Generation / Atlas Copco / FIRST Rookie Grant / FIRST Canada </t>
  </si>
  <si>
    <t xml:space="preserve"> CANbotics Community Robotics</t>
  </si>
  <si>
    <t>Northy Bay, Ontario, Canada</t>
  </si>
  <si>
    <t>LIFE Robotics</t>
  </si>
  <si>
    <t>The Jesubots</t>
  </si>
  <si>
    <t>Rockhurst High School</t>
  </si>
  <si>
    <t>X-Bots</t>
  </si>
  <si>
    <t>X-Bots/Neighborhood Group</t>
  </si>
  <si>
    <t>Santa Fe Springs, California, USA</t>
  </si>
  <si>
    <t>The Bonds</t>
  </si>
  <si>
    <t xml:space="preserve">Neighborhood Group &amp; K12 Gallery &amp; Tejas &amp; Dayton Early College Academy, Inc </t>
  </si>
  <si>
    <t xml:space="preserve"> Oakwood High School</t>
  </si>
  <si>
    <t>Drewbotics</t>
  </si>
  <si>
    <t xml:space="preserve">Comcast NBCUniversal/Argosy Foundation </t>
  </si>
  <si>
    <t xml:space="preserve"> Charles R. Drew High School</t>
  </si>
  <si>
    <t>Riverdale, Georgia, USA</t>
  </si>
  <si>
    <t>Morpheus</t>
  </si>
  <si>
    <t>ROBOTA</t>
  </si>
  <si>
    <t xml:space="preserve">The Polytechnic Team from Ecuador: ESPOL-Escuela Superior Politecnica del Litoral </t>
  </si>
  <si>
    <t xml:space="preserve"> COPOL-Unidad Educativa Particular Politecnico </t>
  </si>
  <si>
    <t>Guayaquil, Guayas, Ecuador</t>
  </si>
  <si>
    <t>Bond Science Engineer</t>
  </si>
  <si>
    <t>SHENZHEN, Guangdong, China</t>
  </si>
  <si>
    <t>GRA-V</t>
  </si>
  <si>
    <t>Mid Florida Tech</t>
  </si>
  <si>
    <t>Uni-Rex</t>
  </si>
  <si>
    <t xml:space="preserve">POM Wonderful, LLC/ADCO </t>
  </si>
  <si>
    <t xml:space="preserve"> Sanger High</t>
  </si>
  <si>
    <t>Sanger, California, USA</t>
  </si>
  <si>
    <t>Riviera Robotics</t>
  </si>
  <si>
    <t>Santa Barbara, California, USA</t>
  </si>
  <si>
    <t>Mecha Makos</t>
  </si>
  <si>
    <t xml:space="preserve"> Mast Academy</t>
  </si>
  <si>
    <t>Key Biscayne, Florida, USA</t>
  </si>
  <si>
    <t xml:space="preserve">Jinan High  school </t>
  </si>
  <si>
    <t xml:space="preserve">Jinan High School </t>
  </si>
  <si>
    <t>Jinan, Shandong, China</t>
  </si>
  <si>
    <t>The Sabermetrics</t>
  </si>
  <si>
    <t xml:space="preserve">First Canada </t>
  </si>
  <si>
    <t xml:space="preserve"> Saunders Secondary School</t>
  </si>
  <si>
    <t>WolfByte</t>
  </si>
  <si>
    <t>St Ignatius College Prep</t>
  </si>
  <si>
    <t>Shenzhen  School  united</t>
  </si>
  <si>
    <t xml:space="preserve">Shenzhen School united  </t>
  </si>
  <si>
    <t xml:space="preserve">  Shenzhen DADALELE Culture Communication Co., LTD </t>
  </si>
  <si>
    <t>Waykids STEM Education Schoool</t>
  </si>
  <si>
    <t>SHANGHAI, Shanghai, China</t>
  </si>
  <si>
    <t>Amherst Robotics</t>
  </si>
  <si>
    <t>General Amherst  High School</t>
  </si>
  <si>
    <t>Amherstburg, ON, Canada</t>
  </si>
  <si>
    <t>Chippewa Falls High</t>
  </si>
  <si>
    <t>Chippewa Falls , Wisconsin, USA</t>
  </si>
  <si>
    <t>Code Purple</t>
  </si>
  <si>
    <t xml:space="preserve">Boeing / OSPI WA / WA First  / Lake Washington School Foundation / F5 Networks </t>
  </si>
  <si>
    <t xml:space="preserve"> Lake Washington High School</t>
  </si>
  <si>
    <t>Kirkland, Washington, USA</t>
  </si>
  <si>
    <t>Westover High School</t>
  </si>
  <si>
    <t>AwtyBots</t>
  </si>
  <si>
    <t xml:space="preserve">Best Buy/Exxon Mobil/FIRST in Texas/Weatherford International/AUDI of Central Houston/Bechtel/Agrosy Fund/Liberty Precision LLC/Lincoln Electric/Eco Services Operations/PVRentals </t>
  </si>
  <si>
    <t xml:space="preserve"> Awty International School</t>
  </si>
  <si>
    <t>The Irrational Engineers</t>
  </si>
  <si>
    <t xml:space="preserve">NDEP / NASA / NRTC </t>
  </si>
  <si>
    <t>Lanham, Maryland, USA</t>
  </si>
  <si>
    <t>Revolution Maker</t>
  </si>
  <si>
    <t>Pui Ching Middle School Macau</t>
  </si>
  <si>
    <t>Macau, Macau (Aomen), China</t>
  </si>
  <si>
    <t>Zhongshan south China normal university affiliated high school of middle school</t>
  </si>
  <si>
    <t xml:space="preserve"> Zhongshan south China normal university affiliated high school of middle school</t>
  </si>
  <si>
    <t>zhongshan, Guangdong, China</t>
  </si>
  <si>
    <t>Shenzhen Chenhan international school</t>
  </si>
  <si>
    <t xml:space="preserve">Shenzhen Chenhan international school </t>
  </si>
  <si>
    <t>R3</t>
  </si>
  <si>
    <t xml:space="preserve">Riverdale Collegiate Institute </t>
  </si>
  <si>
    <t>Sage Robotics</t>
  </si>
  <si>
    <t>Sage Hill School</t>
  </si>
  <si>
    <t>Newport Coast, California, USA</t>
  </si>
  <si>
    <t>Mccluer South-Berkeley High</t>
  </si>
  <si>
    <t>Ferguson , Missouri, USA</t>
  </si>
  <si>
    <t>Waterloo Robotics</t>
  </si>
  <si>
    <t>Waterloo, Iowa, USA</t>
  </si>
  <si>
    <t>Mitochondria</t>
  </si>
  <si>
    <t xml:space="preserve"> Kunming NO.1 High School CIE</t>
  </si>
  <si>
    <t>Kunming , Yunnan, China</t>
  </si>
  <si>
    <t>Blue Whale</t>
  </si>
  <si>
    <t xml:space="preserve">China Urban Youth Robotics Alliance /  	Shenzhen DADALELE culture communication co., LTD  &amp; Nanjing Foreign Language School &amp; High School Affiliated to Nanjing Normal University  &amp; Nanjing No.1 High School &amp; Nanjing Jinling High School </t>
  </si>
  <si>
    <t xml:space="preserve"> Nanjing Kelihua Middle School</t>
  </si>
  <si>
    <t>Nanjing, Jiangsu, China</t>
  </si>
  <si>
    <t>Shock Wave</t>
  </si>
  <si>
    <t>Terrell High School</t>
  </si>
  <si>
    <t>Dawson, Georgia, USA</t>
  </si>
  <si>
    <t xml:space="preserve">Jay Mason, Realtor / EAG Association / Greg Frassman / Argosy Fund / United Therapeutics </t>
  </si>
  <si>
    <t xml:space="preserve"> Gov. Thomas Johnson High</t>
  </si>
  <si>
    <t xml:space="preserve">Southern Manufacturing Technologies / NASA </t>
  </si>
  <si>
    <t xml:space="preserve"> River Ridge High School</t>
  </si>
  <si>
    <t>New Port Richey, Florida, USA</t>
  </si>
  <si>
    <t>Flurb</t>
  </si>
  <si>
    <t>St. Clair High School</t>
  </si>
  <si>
    <t>St. Clair, Michigan, USA</t>
  </si>
  <si>
    <t>Josiah Quincy Upper School</t>
  </si>
  <si>
    <t>Josiah Quincy</t>
  </si>
  <si>
    <t>East Limestone High School</t>
  </si>
  <si>
    <t>East Limestone High Sch</t>
  </si>
  <si>
    <t>Southcoast Corsairs</t>
  </si>
  <si>
    <t xml:space="preserve">University of Massachusetts Dartmouth/Naval Undersea Warfare Center </t>
  </si>
  <si>
    <t xml:space="preserve"> Dartmouth High</t>
  </si>
  <si>
    <t>Dartmouth, Massachusetts, USA</t>
  </si>
  <si>
    <t>Ironclad</t>
  </si>
  <si>
    <t xml:space="preserve">e2i  / BBCHS Academic Foundation / Nucor </t>
  </si>
  <si>
    <t xml:space="preserve"> Bradley-Bourbonnais C High School</t>
  </si>
  <si>
    <t>Bradley, Illinois, USA</t>
  </si>
  <si>
    <t xml:space="preserve">Calhoun County Robotics </t>
  </si>
  <si>
    <t>Calhoun County Middle/High School</t>
  </si>
  <si>
    <t>Edison, Georgia, USA</t>
  </si>
  <si>
    <t>Qingdao Laoshan 2nd experiment school</t>
  </si>
  <si>
    <t xml:space="preserve">Qingdao Laoshan 2nd experimental middle school </t>
  </si>
  <si>
    <t>Guangzhou  lego xueyuan</t>
  </si>
  <si>
    <t xml:space="preserve">Shenzhen DADALELE Culture Communication Co., LTD </t>
  </si>
  <si>
    <t xml:space="preserve"> Guangzhou  lego xuanyuan</t>
  </si>
  <si>
    <t>Striking Vikings</t>
  </si>
  <si>
    <t xml:space="preserve">Mary R. Stauffer Foundation / Kiwanis Foundation / Columbia Memorial Space Center / Stay Gallery / South Pacific Steel and Tube, Inc / Downey Federal Credit Union / NASA </t>
  </si>
  <si>
    <t xml:space="preserve"> Downey High</t>
  </si>
  <si>
    <t>Downey, California, USA</t>
  </si>
  <si>
    <t xml:space="preserve">Illusion Robotics </t>
  </si>
  <si>
    <t>El Capitan High School</t>
  </si>
  <si>
    <t>Merced, California, USA</t>
  </si>
  <si>
    <t>The Gators</t>
  </si>
  <si>
    <t>Arbor Preparatory High School</t>
  </si>
  <si>
    <t>Glitch</t>
  </si>
  <si>
    <t xml:space="preserve">UNC Asheville / TE Connectivity </t>
  </si>
  <si>
    <t>Asheville, North Carolina, USA</t>
  </si>
  <si>
    <t>Blue Collar Bruisers</t>
  </si>
  <si>
    <t>Central High</t>
  </si>
  <si>
    <t>West Allis , Wisconsin, USA</t>
  </si>
  <si>
    <t>Crosby High School</t>
  </si>
  <si>
    <t>Walnut Valley Robotics</t>
  </si>
  <si>
    <t>Neighborhood Group/Walnut Valley Robotics/Family Friends/IvyMax</t>
  </si>
  <si>
    <t>Walnut, California, USA</t>
  </si>
  <si>
    <t>Ambassadfors</t>
  </si>
  <si>
    <t>100 Black Men Of America, Inc.,  Huntsville, Alabama Chapter</t>
  </si>
  <si>
    <t>i</t>
  </si>
  <si>
    <t xml:space="preserve">Fortier CPA / C-MAC / Electro-5 / Usinage M. Ferland / Solidworks </t>
  </si>
  <si>
    <t>Canton de Hatley, QuÃ©bec, Canada</t>
  </si>
  <si>
    <t>Muskrat</t>
  </si>
  <si>
    <t>Algonac High School</t>
  </si>
  <si>
    <t>Algonac, Michigan, USA</t>
  </si>
  <si>
    <t>ManGeKyo</t>
  </si>
  <si>
    <t xml:space="preserve">www.asiafrc.com / Xiaodong Zhao Makerlab / ChaiChaiLeLe / Shenzhen Science and Cognitation Research Associasion / Beijing No.4 middle school net school Guangzhou branch </t>
  </si>
  <si>
    <t xml:space="preserve"> Beijing No.4 middle school net school Guangzhou branch</t>
  </si>
  <si>
    <t>Atomic Disco Robotic Engineers</t>
  </si>
  <si>
    <t>Brusly HS Robotics</t>
  </si>
  <si>
    <t>Brusly High School</t>
  </si>
  <si>
    <t>Brusly, Louisiana, USA</t>
  </si>
  <si>
    <t>Robo-Pelicans</t>
  </si>
  <si>
    <t>Port Allen High School</t>
  </si>
  <si>
    <t>Port Allen, Louisiana, USA</t>
  </si>
  <si>
    <t>Droide</t>
  </si>
  <si>
    <t xml:space="preserve">Canadian Tire / Cyber Impact / Cyber Generation </t>
  </si>
  <si>
    <t xml:space="preserve"> College Saint-Sacrement</t>
  </si>
  <si>
    <t>Frenship JETS</t>
  </si>
  <si>
    <t>Frenship H S</t>
  </si>
  <si>
    <t>Wolfforth, Texas, USA</t>
  </si>
  <si>
    <t>fighters science</t>
  </si>
  <si>
    <t>Universidad Tecmilenio</t>
  </si>
  <si>
    <t>Los Mochis, Sinaloa, Mexico</t>
  </si>
  <si>
    <t>UTM Veracruz</t>
  </si>
  <si>
    <t>Universidad Tecmilenio Campus Veracruz</t>
  </si>
  <si>
    <t>Veracruz, VER, Mexico</t>
  </si>
  <si>
    <t>Radical Rebels</t>
  </si>
  <si>
    <t xml:space="preserve">Bechtel Corporation </t>
  </si>
  <si>
    <t xml:space="preserve"> Quartz Hill High</t>
  </si>
  <si>
    <t>Quartz Hill , California, USA</t>
  </si>
  <si>
    <t>League of Logic</t>
  </si>
  <si>
    <t xml:space="preserve">Argosy Foundation/FIRST Robotics Canada  </t>
  </si>
  <si>
    <t xml:space="preserve"> Sir Frederick Banting S.S</t>
  </si>
  <si>
    <t>Chickadees</t>
  </si>
  <si>
    <t xml:space="preserve">Boise State College of Engineering </t>
  </si>
  <si>
    <t xml:space="preserve"> Treasure Valley High Schools</t>
  </si>
  <si>
    <t xml:space="preserve">Motorola Solutions Foundation / Business Light Engineering of the Motorola Solutions Inc. / NASA Robotics Alliance Project / FIRST Organization / SolidWorks / PTC </t>
  </si>
  <si>
    <t>Davie, Florida, USA</t>
  </si>
  <si>
    <t>Farmersville Robotics</t>
  </si>
  <si>
    <t>Farmersville H S</t>
  </si>
  <si>
    <t>Farmersville, Texas, USA</t>
  </si>
  <si>
    <t>CIPHER 5874</t>
  </si>
  <si>
    <t xml:space="preserve">2016 FRC┬« Hardship Grant / Super Transporte Internacional S.A. de C.V </t>
  </si>
  <si>
    <t xml:space="preserve"> Universidad Tecmilenio Campus Nuevo Laredo</t>
  </si>
  <si>
    <t>Nuevo Laredo, Tamaulipas, Mexico</t>
  </si>
  <si>
    <t xml:space="preserve">Family Friends </t>
  </si>
  <si>
    <t xml:space="preserve"> Fernley High School</t>
  </si>
  <si>
    <t>Fernley, Nevada, USA</t>
  </si>
  <si>
    <t>ARTEMIS</t>
  </si>
  <si>
    <t xml:space="preserve">Argosy Foundation / Ford Australia / Telstra for Kids / Sell &amp; Parker Metal Recycling </t>
  </si>
  <si>
    <t xml:space="preserve"> Abbotsleigh</t>
  </si>
  <si>
    <t>Wahroonga, New South Wales, Australia</t>
  </si>
  <si>
    <t>Mechalodons</t>
  </si>
  <si>
    <t>Santiago High</t>
  </si>
  <si>
    <t>Corona, California, USA</t>
  </si>
  <si>
    <t>The Great Lakers</t>
  </si>
  <si>
    <t xml:space="preserve">Mackinac Island Community Foundation / Mackinac Island Public School / Jack and Dorothy Dehring </t>
  </si>
  <si>
    <t xml:space="preserve"> Mackinac Island School</t>
  </si>
  <si>
    <t>Mackinac Island, Michigan, USA</t>
  </si>
  <si>
    <t>Baymax</t>
  </si>
  <si>
    <t xml:space="preserve">China Youth Maker </t>
  </si>
  <si>
    <t>AF North HS</t>
  </si>
  <si>
    <t>Afnorth Elem/High School</t>
  </si>
  <si>
    <t>Brunssum, Limburg, Netherlands</t>
  </si>
  <si>
    <t>TVHS Dragons</t>
  </si>
  <si>
    <t xml:space="preserve">GE/GlobalFoundries/National Grid/New York Tech Valley Regional Sponsors/RPI/TVHS Foundation </t>
  </si>
  <si>
    <t xml:space="preserve"> Tech Valley High School</t>
  </si>
  <si>
    <t xml:space="preserve">SHOCK &amp; AWE </t>
  </si>
  <si>
    <t xml:space="preserve"> Norman County East Secondary</t>
  </si>
  <si>
    <t>Twin Valley, Minnesota, USA</t>
  </si>
  <si>
    <t>Spice Gears</t>
  </si>
  <si>
    <t>Zespol Szkol nr 3</t>
  </si>
  <si>
    <t>Krasnik, Lubelskie, Poland</t>
  </si>
  <si>
    <t>Gray Storm</t>
  </si>
  <si>
    <t>SDSU Mechatronics/Family Friends</t>
  </si>
  <si>
    <t>Villanova WiredCats</t>
  </si>
  <si>
    <t>St. Thomas of Villanova</t>
  </si>
  <si>
    <t>LAAE</t>
  </si>
  <si>
    <t>Los Altos High</t>
  </si>
  <si>
    <t>Hacienda Heights, California, USA</t>
  </si>
  <si>
    <t>IMPERATOR</t>
  </si>
  <si>
    <t>ITESM PUEBLA ITE430714KI0</t>
  </si>
  <si>
    <t>Coronado H S</t>
  </si>
  <si>
    <t>Commandobots</t>
  </si>
  <si>
    <t>Cascia Hall Preparatory School</t>
  </si>
  <si>
    <t>Tec Milenio Durango</t>
  </si>
  <si>
    <t>Universidad Tec Milenio Campus Durango</t>
  </si>
  <si>
    <t>Durango, Durango, Mexico</t>
  </si>
  <si>
    <t>UASGC Robosquad</t>
  </si>
  <si>
    <t>The Urban Assembly School for Global Commerce</t>
  </si>
  <si>
    <t>High Energy</t>
  </si>
  <si>
    <t xml:space="preserve">Phillips 66/NASA/Texas Workforce Commission/Schlumberger/Argosy Foundation/Hasty-Bake, Inc/SolidWorks </t>
  </si>
  <si>
    <t xml:space="preserve"> Energy Institute High School</t>
  </si>
  <si>
    <t>International Grammar School</t>
  </si>
  <si>
    <t>Ultimo, New South Wales, Australia</t>
  </si>
  <si>
    <t>CyberJags</t>
  </si>
  <si>
    <t xml:space="preserve">Texas Workforce Commission /FIRST in Texas Foundation </t>
  </si>
  <si>
    <t xml:space="preserve"> Economedes H S</t>
  </si>
  <si>
    <t>Peddie School Robotics</t>
  </si>
  <si>
    <t xml:space="preserve"> Peddie School</t>
  </si>
  <si>
    <t>Fire 6</t>
  </si>
  <si>
    <t>RoboFalcons</t>
  </si>
  <si>
    <t>Darlington High</t>
  </si>
  <si>
    <t>Darlington, South Carolina, USA</t>
  </si>
  <si>
    <t>FROST</t>
  </si>
  <si>
    <t xml:space="preserve">NASA / Comcast NBC Universal  / NBCUniversal Global Media Operations </t>
  </si>
  <si>
    <t xml:space="preserve"> Highlands Ranch High School</t>
  </si>
  <si>
    <t>NWGCCA Robotics</t>
  </si>
  <si>
    <t>Whitfield County Career Academy</t>
  </si>
  <si>
    <t>Dalton, Georgia, USA</t>
  </si>
  <si>
    <t>Voyageur Consortium High School</t>
  </si>
  <si>
    <t>New Heights</t>
  </si>
  <si>
    <t xml:space="preserve">Clipper Foundation/Portsmouth Naval Shipyard/NDEP &amp; New Heights </t>
  </si>
  <si>
    <t>Portsmouth, New Hampshire, USA</t>
  </si>
  <si>
    <t>Norse</t>
  </si>
  <si>
    <t>Westby High</t>
  </si>
  <si>
    <t>Westby, Wisconsin, USA</t>
  </si>
  <si>
    <t>Iron 101</t>
  </si>
  <si>
    <t>RoboCorps</t>
  </si>
  <si>
    <t xml:space="preserve">IvyMax Foundation </t>
  </si>
  <si>
    <t xml:space="preserve"> BASIS Independent Silicon Valley</t>
  </si>
  <si>
    <t>Titanium Badgers</t>
  </si>
  <si>
    <t>Bennington Secondary School</t>
  </si>
  <si>
    <t>Bennington, Nebraska, USA</t>
  </si>
  <si>
    <t xml:space="preserve"> Catholic Central High School</t>
  </si>
  <si>
    <t xml:space="preserve">Hunting/Rudolph Medical Associates/Texas Workforce Commission </t>
  </si>
  <si>
    <t xml:space="preserve"> Stafford H S</t>
  </si>
  <si>
    <t>Stafford, Texas, USA</t>
  </si>
  <si>
    <t>Cardinal Gibbons Cyber Chiefs</t>
  </si>
  <si>
    <t>Cardinal Gibbons High School</t>
  </si>
  <si>
    <t>Fort Lauderdale, Florida, USA</t>
  </si>
  <si>
    <t>Supertronix</t>
  </si>
  <si>
    <t xml:space="preserve">FIRST Qu├⌐bec/C├⌐gep de Matane/Centre de Recherche et D├⌐veloppement en Imagerie Num├⌐rique (CDRIN)/Scierie L'Anc├¿dre/Chaussure POP </t>
  </si>
  <si>
    <t xml:space="preserve"> Polyvalente de Matane</t>
  </si>
  <si>
    <t>Matane, QuÃ©bec, Canada</t>
  </si>
  <si>
    <t>SLCI</t>
  </si>
  <si>
    <t>Stephen Leacock CI</t>
  </si>
  <si>
    <t>Hawkeyes</t>
  </si>
  <si>
    <t>Heritage Christian School</t>
  </si>
  <si>
    <t>Jordan, Ontario, Canada</t>
  </si>
  <si>
    <t>Pequot Lakes Senior High</t>
  </si>
  <si>
    <t>Pequot Lakes, Minnesota, USA</t>
  </si>
  <si>
    <t>Caledonia Robotic Warriors</t>
  </si>
  <si>
    <t xml:space="preserve">Caledonia Haulers / American Legion Post #191 / Merchant Bank / Miken Sports / Joe Welch Equipment / Seven Rivers Region Coalition / Sir Lancersir Bots #2977 / Masonic Lodge / Mathey's Contruction / Kids Corner / Acentek </t>
  </si>
  <si>
    <t xml:space="preserve"> Caledonia Senior High</t>
  </si>
  <si>
    <t>Caledonia, Minnesota, USA</t>
  </si>
  <si>
    <t>Mercy Education Project</t>
  </si>
  <si>
    <t>ELEKTRON</t>
  </si>
  <si>
    <t>UNIVERSIDAD TECMILENIO</t>
  </si>
  <si>
    <t>Reynosa, Tamaulipas, Mexico</t>
  </si>
  <si>
    <t>Supernova</t>
  </si>
  <si>
    <t>Pine Lake Preparatory</t>
  </si>
  <si>
    <t>Pumatron</t>
  </si>
  <si>
    <t>Cristo Rey Kansas City</t>
  </si>
  <si>
    <t>JoCo RoBos</t>
  </si>
  <si>
    <t>Johnston Community College</t>
  </si>
  <si>
    <t>Smithfield, North Carolina, USA</t>
  </si>
  <si>
    <t>VIKotics</t>
  </si>
  <si>
    <t xml:space="preserve">FFA / Washington FIRST Robotics / NASA / Office Superintendent of Public Instruction  </t>
  </si>
  <si>
    <t xml:space="preserve"> Palouse High School</t>
  </si>
  <si>
    <t>Palouse, Washington, USA</t>
  </si>
  <si>
    <t>TLK Robotics</t>
  </si>
  <si>
    <t xml:space="preserve">Argosy Foundation /FIRST Robotics Canada/SolidWorks/T. L. Kennedy Secondary School/Peel District School Board </t>
  </si>
  <si>
    <t xml:space="preserve"> TL Kennedy </t>
  </si>
  <si>
    <t>scots</t>
  </si>
  <si>
    <t>Thistletown C.I.</t>
  </si>
  <si>
    <t>Juggerbots</t>
  </si>
  <si>
    <t>Angleton H S</t>
  </si>
  <si>
    <t>Angleton, Texas, USA</t>
  </si>
  <si>
    <t>SI Robotics</t>
  </si>
  <si>
    <t>St Ignatius College Preparatory</t>
  </si>
  <si>
    <t>Holden High Robotics</t>
  </si>
  <si>
    <t>Holden High</t>
  </si>
  <si>
    <t>Holden, Missouri, USA</t>
  </si>
  <si>
    <t>unknown</t>
  </si>
  <si>
    <t>St Clair County 4-H</t>
  </si>
  <si>
    <t>Port Huron , Michigan, USA</t>
  </si>
  <si>
    <t>iCademy Globetrotters</t>
  </si>
  <si>
    <t>iCademy Global</t>
  </si>
  <si>
    <t>MetalBoost</t>
  </si>
  <si>
    <t>Herzelia, HaMerkaz (Central), Israel</t>
  </si>
  <si>
    <t>The Jolly Robots</t>
  </si>
  <si>
    <t xml:space="preserve">Team Industries / John Deere </t>
  </si>
  <si>
    <t xml:space="preserve"> Lake Park Audubon Secondary</t>
  </si>
  <si>
    <t>Lake Park, Minnesota, USA</t>
  </si>
  <si>
    <t>Lunar Kitties</t>
  </si>
  <si>
    <t>Newcastle Hs</t>
  </si>
  <si>
    <t>Newcastle, Oklahoma, USA</t>
  </si>
  <si>
    <t xml:space="preserve">Micron Foundation / Rocky Mountain Robotics Coalition </t>
  </si>
  <si>
    <t xml:space="preserve"> Explorer Post 5931</t>
  </si>
  <si>
    <t>Quetzales</t>
  </si>
  <si>
    <t>Universidad Tecmilenio Campus Merida</t>
  </si>
  <si>
    <t>MÃ©rida, YucatÃ¡n, Mexico</t>
  </si>
  <si>
    <t>JudgeMent Call</t>
  </si>
  <si>
    <t>Judge Memorial Catholic High School</t>
  </si>
  <si>
    <t>Salt lake City, Utah, USA</t>
  </si>
  <si>
    <t>Crowbotics</t>
  </si>
  <si>
    <t xml:space="preserve">Northern Illinois University </t>
  </si>
  <si>
    <t xml:space="preserve"> De Kalb High School</t>
  </si>
  <si>
    <t>DeKalb, Illinois, USA</t>
  </si>
  <si>
    <t>None, Iowa, USA</t>
  </si>
  <si>
    <t>Chesapeake Science Point</t>
  </si>
  <si>
    <t>Hanover, Maryland, USA</t>
  </si>
  <si>
    <t>MI-Robotics</t>
  </si>
  <si>
    <t>Mercer Island High School</t>
  </si>
  <si>
    <t>Mercer Island, Washington, USA</t>
  </si>
  <si>
    <t>Razor Steel Robotics</t>
  </si>
  <si>
    <t xml:space="preserve">Century Engineering Inc. </t>
  </si>
  <si>
    <t xml:space="preserve"> Delaware 4H</t>
  </si>
  <si>
    <t>Dover, Delaware, USA</t>
  </si>
  <si>
    <t>Lakes Lancers</t>
  </si>
  <si>
    <t>Lakes High School</t>
  </si>
  <si>
    <t>B.R.E.A.D.</t>
  </si>
  <si>
    <t>Design Tech High School</t>
  </si>
  <si>
    <t>SPQL</t>
  </si>
  <si>
    <t xml:space="preserve">Crane Aerospace / Intellectual Ventures / Office of Superintendent of Public Instruction / First Robotics / Washington FIRST Robotics </t>
  </si>
  <si>
    <t>Walla Walla High School</t>
  </si>
  <si>
    <t>Walla Walla, Washington, USA</t>
  </si>
  <si>
    <t>The Bad News Gears</t>
  </si>
  <si>
    <t>Carmel High School</t>
  </si>
  <si>
    <t>Carmel, New York, USA</t>
  </si>
  <si>
    <t>Robotic Pioneers</t>
  </si>
  <si>
    <t xml:space="preserve">Mallory / Nasa / Mrs. Sanders </t>
  </si>
  <si>
    <t xml:space="preserve"> Mooresville High School</t>
  </si>
  <si>
    <t>Hackground</t>
  </si>
  <si>
    <t>Neighborhood Group/Hackground</t>
  </si>
  <si>
    <t>Fulton, Maryland, USA</t>
  </si>
  <si>
    <t>The SPartans</t>
  </si>
  <si>
    <t>Private Sainte Pulch├⌐rie French High School</t>
  </si>
  <si>
    <t>Robojags</t>
  </si>
  <si>
    <t>Genesee Valley Central School</t>
  </si>
  <si>
    <t>Belmont, New York, USA</t>
  </si>
  <si>
    <t>Lebotics</t>
  </si>
  <si>
    <t>Instituto Tecnol├│gico y de estudios superiores de Monterrey</t>
  </si>
  <si>
    <t>Xochitepec, Morelos, Mexico</t>
  </si>
  <si>
    <t>TechGarage</t>
  </si>
  <si>
    <t xml:space="preserve">STEM HQ </t>
  </si>
  <si>
    <t xml:space="preserve"> TechGarage</t>
  </si>
  <si>
    <t xml:space="preserve">Tunstall High School/Mid Atlantic Broadband </t>
  </si>
  <si>
    <t xml:space="preserve"> Tunstall High</t>
  </si>
  <si>
    <t>Dryfork, Virginia, USA</t>
  </si>
  <si>
    <t>Makers Anonymous</t>
  </si>
  <si>
    <t xml:space="preserve">Tel-Aviv municipality </t>
  </si>
  <si>
    <t xml:space="preserve"> the Natan Alterman school - Tichonet</t>
  </si>
  <si>
    <t>2.0 Science team</t>
  </si>
  <si>
    <t>Ecole secondaire Monseigneur Richard</t>
  </si>
  <si>
    <t>NOLA BOTS</t>
  </si>
  <si>
    <t>Portable Chargers</t>
  </si>
  <si>
    <t xml:space="preserve">Benchmark Community Bank </t>
  </si>
  <si>
    <t>Victoria, Virginia, USA</t>
  </si>
  <si>
    <t>Bellport</t>
  </si>
  <si>
    <t>Bellport Senior High School</t>
  </si>
  <si>
    <t>Bellport, New York, USA</t>
  </si>
  <si>
    <t>La Salle Catholic College Preparatory</t>
  </si>
  <si>
    <t>CAT 5 CyberCanes</t>
  </si>
  <si>
    <t>Heritage High</t>
  </si>
  <si>
    <t>Blue Wave Robotics</t>
  </si>
  <si>
    <t xml:space="preserve">NASA / Nordson, Inc &amp; Hope High School </t>
  </si>
  <si>
    <t xml:space="preserve"> 360 High School</t>
  </si>
  <si>
    <t>Titanium Rams</t>
  </si>
  <si>
    <t xml:space="preserve"> Instituto Tecnologico y de Estudios Superiores de Monterrey Campus Tampico</t>
  </si>
  <si>
    <t>Tampico, Tamaulipas, Mexico</t>
  </si>
  <si>
    <t>Mighty ROBO-RANGERS</t>
  </si>
  <si>
    <t xml:space="preserve">Argosy Foundation/Mission (CISD)/RGV SMART 3 &amp; Mission H S </t>
  </si>
  <si>
    <t xml:space="preserve"> Alton Memorial Jr High</t>
  </si>
  <si>
    <t>Mission , Texas, USA</t>
  </si>
  <si>
    <t>the pythons</t>
  </si>
  <si>
    <t>rehovot, HaMerkaz (Central), Israel</t>
  </si>
  <si>
    <t>perSEVERE</t>
  </si>
  <si>
    <t xml:space="preserve">NASA / University of Massachusetts Lowell / Analog Devices / Michael Riendeau / Law Office of John J Witkos &amp; Boys &amp; Girls Club of Greater Lowell </t>
  </si>
  <si>
    <t>Lowell, Massachusetts, USA</t>
  </si>
  <si>
    <t>CA Frost High School</t>
  </si>
  <si>
    <t>Ca Frost Environmental Science Academy</t>
  </si>
  <si>
    <t>Voorheesville High School</t>
  </si>
  <si>
    <t xml:space="preserve">Voorheesville School District / Voorheesville Foundation / NY Tech Valley First / Global Foundries / General Electric / Time Warner Cable / RPI </t>
  </si>
  <si>
    <t xml:space="preserve"> Clayton a Bouton High School</t>
  </si>
  <si>
    <t>Voorheesville, New York, USA</t>
  </si>
  <si>
    <t>Power Struck Girls</t>
  </si>
  <si>
    <t>Academy of Our Lady</t>
  </si>
  <si>
    <t>Huntington Beach High School Oilers</t>
  </si>
  <si>
    <t>Huntington Beach High</t>
  </si>
  <si>
    <t>Freedom High</t>
  </si>
  <si>
    <t>Cyborg Indians</t>
  </si>
  <si>
    <t>Manhattan High School West/East Campus</t>
  </si>
  <si>
    <t>Manhattan, Kansas, USA</t>
  </si>
  <si>
    <t>the English High</t>
  </si>
  <si>
    <t>Jamaica Plain, Massachusetts, USA</t>
  </si>
  <si>
    <t>BeaverTronics</t>
  </si>
  <si>
    <t xml:space="preserve">Oregon FIRST Robotics Grant </t>
  </si>
  <si>
    <t xml:space="preserve"> Beaverton High School</t>
  </si>
  <si>
    <t>Raider Robotics Team</t>
  </si>
  <si>
    <t>Archbishop Rummel High School</t>
  </si>
  <si>
    <t>Metairie, Louisiana, USA</t>
  </si>
  <si>
    <t>Juarezbots</t>
  </si>
  <si>
    <t>Universidad TecMilenio Campus Ciudad Juarez</t>
  </si>
  <si>
    <t>juarez, Chihuahua, Mexico</t>
  </si>
  <si>
    <t>Moonshots</t>
  </si>
  <si>
    <t>Gilmour Academy</t>
  </si>
  <si>
    <t>Gates Mills, Ohio, USA</t>
  </si>
  <si>
    <t>Mechanical Dragons</t>
  </si>
  <si>
    <t>American International School of Utah</t>
  </si>
  <si>
    <t>Murray, Utah, USA</t>
  </si>
  <si>
    <t>Beta Blues</t>
  </si>
  <si>
    <t>St Marys Academy</t>
  </si>
  <si>
    <t>CyberSaders</t>
  </si>
  <si>
    <t>Catholic Memorial High School</t>
  </si>
  <si>
    <t>Rosemary Anderson H S/POIC</t>
  </si>
  <si>
    <t xml:space="preserve">The Portland Chapter Links </t>
  </si>
  <si>
    <t xml:space="preserve"> Rosemary Anderson High School/Portland Oic</t>
  </si>
  <si>
    <t>Roboplugs</t>
  </si>
  <si>
    <t>Speedway Senior High School</t>
  </si>
  <si>
    <t>Speedway, Indiana, USA</t>
  </si>
  <si>
    <t>Apex</t>
  </si>
  <si>
    <t>Long Reach High</t>
  </si>
  <si>
    <t>East Grand Rapids Robotics</t>
  </si>
  <si>
    <t xml:space="preserve">Marjorie Neubig/PTC </t>
  </si>
  <si>
    <t xml:space="preserve"> East Grand Rapids High School</t>
  </si>
  <si>
    <t>East Grand Rapids, Michigan, USA</t>
  </si>
  <si>
    <t>TbirdTech</t>
  </si>
  <si>
    <t>Karen Wagner H S</t>
  </si>
  <si>
    <t>Merrill High School</t>
  </si>
  <si>
    <t xml:space="preserve"> Merrill High School</t>
  </si>
  <si>
    <t>Merrill, Michigan, USA</t>
  </si>
  <si>
    <t>Lithgow</t>
  </si>
  <si>
    <t>Lithgow High School</t>
  </si>
  <si>
    <t>Lithgow, New South Wales, Australia</t>
  </si>
  <si>
    <t>Salina Robotics</t>
  </si>
  <si>
    <t>Salina Hs</t>
  </si>
  <si>
    <t>Salina, Oklahoma, USA</t>
  </si>
  <si>
    <t>Project Bucephalus</t>
  </si>
  <si>
    <t xml:space="preserve">Project Bucephalus Robotics </t>
  </si>
  <si>
    <t>Wollongong, New South Wales, Australia</t>
  </si>
  <si>
    <t>Iron Fangs</t>
  </si>
  <si>
    <t xml:space="preserve">Texas Workforce Commission  </t>
  </si>
  <si>
    <t xml:space="preserve"> Central Catholic High School</t>
  </si>
  <si>
    <t>RRTFC</t>
  </si>
  <si>
    <t>Hebrew Reali of Haifa School</t>
  </si>
  <si>
    <t>Narooma</t>
  </si>
  <si>
    <t>Narooma High School</t>
  </si>
  <si>
    <t>Narooma, New South Wales, Australia</t>
  </si>
  <si>
    <t>Ewen-Trout Creek Consolidated School</t>
  </si>
  <si>
    <t>Ewen, Michigan, USA</t>
  </si>
  <si>
    <t>Trigon</t>
  </si>
  <si>
    <t xml:space="preserve">Dassault Systems / Argosy Foundation </t>
  </si>
  <si>
    <t xml:space="preserve"> Amit Boys Modiin</t>
  </si>
  <si>
    <t>Modiin, Yerushalayim, Israel</t>
  </si>
  <si>
    <t>Westbrook-Walnut Grove Secondary</t>
  </si>
  <si>
    <t>Westbrook, Minnesota, USA</t>
  </si>
  <si>
    <t>Seton Hall Preparatory School</t>
  </si>
  <si>
    <t>West Orange, New Jersey, USA</t>
  </si>
  <si>
    <t>Istech Robotic Society</t>
  </si>
  <si>
    <t>─░stek ├ûzel Bilge Ka─ƒan Liseleri</t>
  </si>
  <si>
    <t>Florya, Istanbul, Turkey</t>
  </si>
  <si>
    <t>LCC</t>
  </si>
  <si>
    <t>Lower Canada College</t>
  </si>
  <si>
    <t>Servo Serpents</t>
  </si>
  <si>
    <t>Rancho Mirage High School</t>
  </si>
  <si>
    <t>Rancho Mirage, CA, USA</t>
  </si>
  <si>
    <t>R.U.R.</t>
  </si>
  <si>
    <t>PORG - gymnazium a zakladni skola, o.p.s.</t>
  </si>
  <si>
    <t>Prague, Praha 8, Czech Republic</t>
  </si>
  <si>
    <t>Knightly Navigators</t>
  </si>
  <si>
    <t>East Iberville Elementary/High School</t>
  </si>
  <si>
    <t>St. Gabriel, Louisiana, USA</t>
  </si>
  <si>
    <t>E.A.R.L and the Chillbots</t>
  </si>
  <si>
    <t>Falls Secondary</t>
  </si>
  <si>
    <t>International Falls, Minnesota, USA</t>
  </si>
  <si>
    <t>Milaca Secondary High</t>
  </si>
  <si>
    <t>Milaca, Minnesota, USA</t>
  </si>
  <si>
    <t>Firehawk Robotics</t>
  </si>
  <si>
    <t>Shalhevet School</t>
  </si>
  <si>
    <t>CIP</t>
  </si>
  <si>
    <t xml:space="preserve">Montessori School Medellin / The Columbus School / Marymount School Medellin / Colegio San Jose de las Vegas / Colegio Colombo Britanico Medellin / Compania de Maria Medellin </t>
  </si>
  <si>
    <t xml:space="preserve"> Colombian Innovation Program</t>
  </si>
  <si>
    <t>Medellin, Antioquia, Colombia</t>
  </si>
  <si>
    <t>Kalamazoo Central</t>
  </si>
  <si>
    <t>Kalamazoo Central High School</t>
  </si>
  <si>
    <t>S.U.M. (Singularly Unified Madness)</t>
  </si>
  <si>
    <t xml:space="preserve">Campbell University &amp; Harnett Central High </t>
  </si>
  <si>
    <t xml:space="preserve"> Overhills High School</t>
  </si>
  <si>
    <t>Buies Creek, North Carolina, USA</t>
  </si>
  <si>
    <t>f(x) Robotics</t>
  </si>
  <si>
    <t>Smithfield-Selma High</t>
  </si>
  <si>
    <t>Cardinaltronics</t>
  </si>
  <si>
    <t>Mason County Eastern Junior High/High School</t>
  </si>
  <si>
    <t>Custer, Michigan, USA</t>
  </si>
  <si>
    <t>Albury High School</t>
  </si>
  <si>
    <t>Murray High School</t>
  </si>
  <si>
    <t>Albury, New South Wales, Australia</t>
  </si>
  <si>
    <t>Camden Haven</t>
  </si>
  <si>
    <t>Camden Haven High School</t>
  </si>
  <si>
    <t>Kew, New South Wales, Australia</t>
  </si>
  <si>
    <t>Princess Margaret Secondary</t>
  </si>
  <si>
    <t>Surrey, British Columbia, Canada</t>
  </si>
  <si>
    <t>Rohawk</t>
  </si>
  <si>
    <t>Father John Redmond C.S.S.</t>
  </si>
  <si>
    <t>Teravolts</t>
  </si>
  <si>
    <t>Universidad Tecmilenio Campus Mazatl├ín</t>
  </si>
  <si>
    <t>MazatlÃ¡n, Sinaloa, Mexico</t>
  </si>
  <si>
    <t>Cyber Trojans</t>
  </si>
  <si>
    <t>Sturgis High School</t>
  </si>
  <si>
    <t>Sturgis, MI, USA</t>
  </si>
  <si>
    <t>STEAMROLLERS</t>
  </si>
  <si>
    <t xml:space="preserve">Boys </t>
  </si>
  <si>
    <t xml:space="preserve"> Girls Club of Lawrence County, IN</t>
  </si>
  <si>
    <t xml:space="preserve">ZF-TRW </t>
  </si>
  <si>
    <t xml:space="preserve"> Cornerstone Health+Technology High School</t>
  </si>
  <si>
    <t>RCDC</t>
  </si>
  <si>
    <t>Robert College</t>
  </si>
  <si>
    <t>Hackensack High</t>
  </si>
  <si>
    <t>Hackensack, New Jersey, USA</t>
  </si>
  <si>
    <t>Hackettstown High</t>
  </si>
  <si>
    <t>Hackettstown, New Jersey, USA</t>
  </si>
  <si>
    <t>cSc</t>
  </si>
  <si>
    <t xml:space="preserve">Tecnologico de Monterrey, Campus Santa Catarina. </t>
  </si>
  <si>
    <t>Santa Catarina, Nuevo LeÃ³n, Mexico</t>
  </si>
  <si>
    <t>TICK</t>
  </si>
  <si>
    <t>High School Attached to Northwestern Normal University</t>
  </si>
  <si>
    <t>Lanzhou, Gansu, China</t>
  </si>
  <si>
    <t xml:space="preserve">Lapeer Homeschool </t>
  </si>
  <si>
    <t>Lapeer , Michigan, USA</t>
  </si>
  <si>
    <t>JGHS</t>
  </si>
  <si>
    <t>Bay City, Michigan, USA</t>
  </si>
  <si>
    <t>Team T.I.G.E.R.S</t>
  </si>
  <si>
    <t>Sussex Central High</t>
  </si>
  <si>
    <t>Sussex, Virginia, USA</t>
  </si>
  <si>
    <t>BP Robotics</t>
  </si>
  <si>
    <t>Blooming Prairie Secondary</t>
  </si>
  <si>
    <t>Blooming Prairie, Minnesota, USA</t>
  </si>
  <si>
    <t>DISCBOTS</t>
  </si>
  <si>
    <t>International Student Center</t>
  </si>
  <si>
    <t>India 1</t>
  </si>
  <si>
    <t>Mumbai, Maharashtra, India</t>
  </si>
  <si>
    <t>Adroit Androids</t>
  </si>
  <si>
    <t>Bahcesehir Anatolian Highschool</t>
  </si>
  <si>
    <t>Tiger Strike</t>
  </si>
  <si>
    <t xml:space="preserve">Tactical Electronics </t>
  </si>
  <si>
    <t xml:space="preserve"> Broken Arrow Hs</t>
  </si>
  <si>
    <t>The Green Wave</t>
  </si>
  <si>
    <t>Newark Catholic High School</t>
  </si>
  <si>
    <t>Heath, Ohio, USA</t>
  </si>
  <si>
    <t>Nanjing Jianning Middle school</t>
  </si>
  <si>
    <t xml:space="preserve"> Nanjing Jianning Middle schooL</t>
  </si>
  <si>
    <t>Nanjing , Jiangsu, China</t>
  </si>
  <si>
    <t>The Railbots</t>
  </si>
  <si>
    <t>Lincoln Park High School</t>
  </si>
  <si>
    <t>Lincoln Park, Michigan, USA</t>
  </si>
  <si>
    <t>Tarbiya 360</t>
  </si>
  <si>
    <t>Pentwater, MI, USA</t>
  </si>
  <si>
    <t>West Carrollton High School</t>
  </si>
  <si>
    <t>West Carrollton, Ohio, USA</t>
  </si>
  <si>
    <t>Beal City High School</t>
  </si>
  <si>
    <t>Mount Pleasant, Michigan, USA</t>
  </si>
  <si>
    <t>North Technical</t>
  </si>
  <si>
    <t>Ulladulla</t>
  </si>
  <si>
    <t>Ulladulla High School</t>
  </si>
  <si>
    <t>Ulladulla, New South Wales, Australia</t>
  </si>
  <si>
    <t>Terrace Tech</t>
  </si>
  <si>
    <t xml:space="preserve">The Brin Wojcicki Foundation </t>
  </si>
  <si>
    <t xml:space="preserve"> Palo Alto Youth Robotics Association</t>
  </si>
  <si>
    <t>Vikings 51</t>
  </si>
  <si>
    <t>North Mecklenburg High</t>
  </si>
  <si>
    <t>ITOBOT</t>
  </si>
  <si>
    <t>─░stanbul Ticaret Odas─▒ Anadolu Meslek Lisesi</t>
  </si>
  <si>
    <t>ISTANBUL, Istanbul, Turkey</t>
  </si>
  <si>
    <t>Stevenson Robotics</t>
  </si>
  <si>
    <t>Stevenson School - Pebble Beach Campus</t>
  </si>
  <si>
    <t>Pebble Beach, California, USA</t>
  </si>
  <si>
    <t>Getobotics</t>
  </si>
  <si>
    <t>Tyndale St-Georges Community Center</t>
  </si>
  <si>
    <t>CCHS Robotics</t>
  </si>
  <si>
    <t>Catholic Central High School</t>
  </si>
  <si>
    <t>Robocamp</t>
  </si>
  <si>
    <t>Colegio Cambridge</t>
  </si>
  <si>
    <t>Calera, Cundinamarca, Colombia</t>
  </si>
  <si>
    <t>Allegan Tigers Robotics Team</t>
  </si>
  <si>
    <t>Allegan High School</t>
  </si>
  <si>
    <t>Allegan, MI, USA</t>
  </si>
  <si>
    <t>Moose Lake</t>
  </si>
  <si>
    <t>Moose Lake Secondary</t>
  </si>
  <si>
    <t>Moose Lake, Minnesota, USA</t>
  </si>
  <si>
    <t>SabreBots</t>
  </si>
  <si>
    <t>Sartell Senior High</t>
  </si>
  <si>
    <t>Sartell, Minnesota, USA</t>
  </si>
  <si>
    <t>King Tech</t>
  </si>
  <si>
    <t>King City Secondary School</t>
  </si>
  <si>
    <t>King City, Ontario, Canada</t>
  </si>
  <si>
    <t>ProctorRobo</t>
  </si>
  <si>
    <t>Proctor Senior High</t>
  </si>
  <si>
    <t>Proctor, Minnesota, USA</t>
  </si>
  <si>
    <t>Ant-valanche</t>
  </si>
  <si>
    <t>Riverside Christian Academy</t>
  </si>
  <si>
    <t>QuerÃ©taro, QuerÃ©taro, Mexico</t>
  </si>
  <si>
    <t>Titan X</t>
  </si>
  <si>
    <t>lihman</t>
  </si>
  <si>
    <t>Wee Waa</t>
  </si>
  <si>
    <t>Wee Waa High School</t>
  </si>
  <si>
    <t>Wee Waa, New South Wales, Australia</t>
  </si>
  <si>
    <t xml:space="preserve"> Rockta╧Ç</t>
  </si>
  <si>
    <t xml:space="preserve"> Judson H S</t>
  </si>
  <si>
    <t>Converse, Texas, USA</t>
  </si>
  <si>
    <t>Clarke Road Trojans</t>
  </si>
  <si>
    <t xml:space="preserve">FIRST Robotics Canada/Argosy Foundation/Thames Valley District School Board/FIRST Rookie Grant </t>
  </si>
  <si>
    <t xml:space="preserve"> Clarke Road Secondary School</t>
  </si>
  <si>
    <t>Magi Pride</t>
  </si>
  <si>
    <t>Colon High School</t>
  </si>
  <si>
    <t>Colon, MI, USA</t>
  </si>
  <si>
    <t>Dukes</t>
  </si>
  <si>
    <t>Marlington High School</t>
  </si>
  <si>
    <t>Alliance, Ohio, USA</t>
  </si>
  <si>
    <t xml:space="preserve">Pioneers </t>
  </si>
  <si>
    <t>Batesville High School</t>
  </si>
  <si>
    <t>Batesville , Arkansas, USA</t>
  </si>
  <si>
    <t xml:space="preserve"> Rothsay Robotics</t>
  </si>
  <si>
    <t>Rothsay Secondary</t>
  </si>
  <si>
    <t>Rothsay, Minnesota, USA</t>
  </si>
  <si>
    <t>Team Edsel</t>
  </si>
  <si>
    <t>ROBOTURK</t>
  </si>
  <si>
    <t>─░SOV Din├ºk├╢k Mesleki ve Teknik Lisesi</t>
  </si>
  <si>
    <t>BeÅŸktaÅŸ, Istanbul, Turkey</t>
  </si>
  <si>
    <t>System Overload Robotics</t>
  </si>
  <si>
    <t>Livermore, California, USA</t>
  </si>
  <si>
    <t>Rosamond High</t>
  </si>
  <si>
    <t>Rosamond, California, USA</t>
  </si>
  <si>
    <t>Muswellbrook</t>
  </si>
  <si>
    <t>Muswellbrook High School</t>
  </si>
  <si>
    <t>Muswellbrook, New South Wales, Australia</t>
  </si>
  <si>
    <t>Willyama High School</t>
  </si>
  <si>
    <t>Broken Hill, New South Wales, Australia</t>
  </si>
  <si>
    <t>Grace Lutheran College</t>
  </si>
  <si>
    <t>Rothwell, Queensland, Australia</t>
  </si>
  <si>
    <t>D BLOCK</t>
  </si>
  <si>
    <t xml:space="preserve">Sisli Technical and Vocational High School </t>
  </si>
  <si>
    <t xml:space="preserve"> Sisli Technical and Vocational High School Scout Team</t>
  </si>
  <si>
    <t>istanbul, Istanbul, Turkey</t>
  </si>
  <si>
    <t>Kenowa Hills Knights</t>
  </si>
  <si>
    <t>Kenowa Hills High School</t>
  </si>
  <si>
    <t>Rambler Robotics</t>
  </si>
  <si>
    <t>Mcbain High School</t>
  </si>
  <si>
    <t>McBain, Michigan, USA</t>
  </si>
  <si>
    <t>St. Charles High School</t>
  </si>
  <si>
    <t>St. Charles Community High School</t>
  </si>
  <si>
    <t>St. Charles, Michigan, USA</t>
  </si>
  <si>
    <t>Delta Overload</t>
  </si>
  <si>
    <t>Gentry High School</t>
  </si>
  <si>
    <t>Indianola, Mississippi, USA</t>
  </si>
  <si>
    <t>BHS Robotics</t>
  </si>
  <si>
    <t xml:space="preserve"> Bloomington High</t>
  </si>
  <si>
    <t>Bloomington, California, USA</t>
  </si>
  <si>
    <t>Glenforest Secondary School</t>
  </si>
  <si>
    <t xml:space="preserve">FIRST Robotics Canada  /  FIRST Rookie Grant </t>
  </si>
  <si>
    <t xml:space="preserve"> Glenforest Secondary School</t>
  </si>
  <si>
    <t>Bot Central</t>
  </si>
  <si>
    <t>Bay City Central High School</t>
  </si>
  <si>
    <t>CdM Robotics Club</t>
  </si>
  <si>
    <t>Corona Del Mar High</t>
  </si>
  <si>
    <t>Newport Beach, California, USA</t>
  </si>
  <si>
    <t>Carrollton High School</t>
  </si>
  <si>
    <t>RoscoBots</t>
  </si>
  <si>
    <t xml:space="preserve">Roscommon High School </t>
  </si>
  <si>
    <t xml:space="preserve"> Roscommon High School</t>
  </si>
  <si>
    <t>Roscommon, Michigan, USA</t>
  </si>
  <si>
    <t>Leland</t>
  </si>
  <si>
    <t>Leland Public School</t>
  </si>
  <si>
    <t>Leland, Michigan, USA</t>
  </si>
  <si>
    <t>Northport, Washington, USA</t>
  </si>
  <si>
    <t>Posen Robotics</t>
  </si>
  <si>
    <t>Posen Consolidated High School</t>
  </si>
  <si>
    <t>Posen, Michigan, USA</t>
  </si>
  <si>
    <t>Holt High School</t>
  </si>
  <si>
    <t>Holt Senior High School</t>
  </si>
  <si>
    <t>Dimondale, Michigan, USA</t>
  </si>
  <si>
    <t>North Central Area Junior/Senior High School</t>
  </si>
  <si>
    <t>A.D. Johnston First</t>
  </si>
  <si>
    <t>Bessemer, MI, USA</t>
  </si>
  <si>
    <t>Dutchman</t>
  </si>
  <si>
    <t>Manchester High School</t>
  </si>
  <si>
    <t>Manchester, Michigan, USA</t>
  </si>
  <si>
    <t>Calgary Tech Coalition (CTC)</t>
  </si>
  <si>
    <t xml:space="preserve">Neighborhood Group </t>
  </si>
  <si>
    <t xml:space="preserve"> Alberta Tech Alliance Association</t>
  </si>
  <si>
    <t>CMS</t>
  </si>
  <si>
    <t>Concordia Middle School</t>
  </si>
  <si>
    <t>Chiayi, Chiayi, Taiwan</t>
  </si>
  <si>
    <t>Swoop Robotics</t>
  </si>
  <si>
    <t>Aiken College and Career High School</t>
  </si>
  <si>
    <t>CINCINNATI, Ohio, USA</t>
  </si>
  <si>
    <t>Brown City High School</t>
  </si>
  <si>
    <t>Brown City, Michigan, USA</t>
  </si>
  <si>
    <t>IGNITE Academy</t>
  </si>
  <si>
    <t>Mt. Morris Schools, Michigan, USA</t>
  </si>
  <si>
    <t>Ellsworth Community School</t>
  </si>
  <si>
    <t>Ellsworth, Michigan, USA</t>
  </si>
  <si>
    <t>Stephenson Eagles</t>
  </si>
  <si>
    <t>Stephenson, Michigan, USA</t>
  </si>
  <si>
    <t>Annapolis Cougars</t>
  </si>
  <si>
    <t>Annapolis High School</t>
  </si>
  <si>
    <t>Dearborn Heights, Michigan, USA</t>
  </si>
  <si>
    <t>Wayland Wildcats</t>
  </si>
  <si>
    <t>Wayland High School</t>
  </si>
  <si>
    <t>Wayland, MI, USA</t>
  </si>
  <si>
    <t>Deckerville Community High School</t>
  </si>
  <si>
    <t>Deckerville, Michigan, USA</t>
  </si>
  <si>
    <t>Orioles</t>
  </si>
  <si>
    <t>Quincy High School</t>
  </si>
  <si>
    <t>Quincy, MI, USA</t>
  </si>
  <si>
    <t>Sandusky High School (MI)</t>
  </si>
  <si>
    <t xml:space="preserve">Sandusky Alumni Foundation </t>
  </si>
  <si>
    <t xml:space="preserve"> Sandusky High School</t>
  </si>
  <si>
    <t>Sandusky, MI, USA</t>
  </si>
  <si>
    <t>Montague FRC Robotics</t>
  </si>
  <si>
    <t>Montague High School</t>
  </si>
  <si>
    <t>Montague, Michigan, USA</t>
  </si>
  <si>
    <t>PARDUX</t>
  </si>
  <si>
    <t>Istanbul Fatih Anadolu ve Fen Lisesi</t>
  </si>
  <si>
    <t>UPSM Cobras</t>
  </si>
  <si>
    <t>University Preparatory Science and Math (Psad) Hig</t>
  </si>
  <si>
    <t xml:space="preserve">Botcats </t>
  </si>
  <si>
    <t>Brethren High School</t>
  </si>
  <si>
    <t>Brethren, Michigan, USA</t>
  </si>
  <si>
    <t>High School Islanders</t>
  </si>
  <si>
    <t>Beaver Island Community School</t>
  </si>
  <si>
    <t>Beaver Island, Michigan, USA</t>
  </si>
  <si>
    <t>Osborn College Preparatory Academy</t>
  </si>
  <si>
    <t>MSMohawks</t>
  </si>
  <si>
    <t>Morley Stanwood High School</t>
  </si>
  <si>
    <t>Morley, Michigan, USA</t>
  </si>
  <si>
    <t>WTMC</t>
  </si>
  <si>
    <t>Washtenaw Technical Middle College</t>
  </si>
  <si>
    <t>Montabella Junior/Senior High</t>
  </si>
  <si>
    <t>Blanchard, Michigan, USA</t>
  </si>
  <si>
    <t>The Develocity</t>
  </si>
  <si>
    <t>Plaquemine Senior High School</t>
  </si>
  <si>
    <t>Plaquemine, Louisiana, USA</t>
  </si>
  <si>
    <t>Desert Eagles</t>
  </si>
  <si>
    <t>Ha Rav - Thumi</t>
  </si>
  <si>
    <t>Ofakim, HaDarom (Southern), Israel</t>
  </si>
  <si>
    <t>PC Firebirds</t>
  </si>
  <si>
    <t>Pearl Cohn Magnet High School</t>
  </si>
  <si>
    <t>TEC GEAR</t>
  </si>
  <si>
    <t xml:space="preserve"> Tecnologico de Monterrey Campus  Irapuato</t>
  </si>
  <si>
    <t>Irapuato, Guanajuato, Mexico</t>
  </si>
  <si>
    <t>Cyber Jagzz</t>
  </si>
  <si>
    <t xml:space="preserve">4SIGHT, INC. </t>
  </si>
  <si>
    <t>DRAGONBOTS</t>
  </si>
  <si>
    <t>Clintondale High School</t>
  </si>
  <si>
    <t>Clinton Twp. , Michigan, USA</t>
  </si>
  <si>
    <t>Horns</t>
  </si>
  <si>
    <t>Payson High School</t>
  </si>
  <si>
    <t>Payson, Arizona, USA</t>
  </si>
  <si>
    <t>Archbishop Denis O' Connor</t>
  </si>
  <si>
    <t>Men of Knight</t>
  </si>
  <si>
    <t>All-Male College Preparatory Academy</t>
  </si>
  <si>
    <t>Stang Nation</t>
  </si>
  <si>
    <t>Munising High and Middle School</t>
  </si>
  <si>
    <t>Munising, Michigan, USA</t>
  </si>
  <si>
    <t>MHS</t>
  </si>
  <si>
    <t>Menominee High School</t>
  </si>
  <si>
    <t>Menominee, Michigan, USA</t>
  </si>
  <si>
    <t>The Hambots</t>
  </si>
  <si>
    <t>Hamilton High School</t>
  </si>
  <si>
    <t>Hamilton, Michigan, USA</t>
  </si>
  <si>
    <t>Ellington Saints</t>
  </si>
  <si>
    <t>Garden City Robotics</t>
  </si>
  <si>
    <t>Garden City High School</t>
  </si>
  <si>
    <t>Garden City, Michigan, USA</t>
  </si>
  <si>
    <t>Team Eagle</t>
  </si>
  <si>
    <t>Pontiac Academy for Excellence</t>
  </si>
  <si>
    <t>Dunedoo Central School</t>
  </si>
  <si>
    <t>Dunedoo, New South Wales, Australia</t>
  </si>
  <si>
    <t>Puma's</t>
  </si>
  <si>
    <t>Pansophia Academy</t>
  </si>
  <si>
    <t>Coldwater, Michigan, USA</t>
  </si>
  <si>
    <t>Cyberstangs</t>
  </si>
  <si>
    <t>Merritt Academy</t>
  </si>
  <si>
    <t>New Haven, Michigan, USA</t>
  </si>
  <si>
    <t>Grayling HS</t>
  </si>
  <si>
    <t>Grayling High School</t>
  </si>
  <si>
    <t>Grayling, Michigan, USA</t>
  </si>
  <si>
    <t>Bear Lake</t>
  </si>
  <si>
    <t>Bear Lake High School</t>
  </si>
  <si>
    <t>Bear Lake, Michigan, USA</t>
  </si>
  <si>
    <t>Mad Scientist Club</t>
  </si>
  <si>
    <t>Lakeside High</t>
  </si>
  <si>
    <t>Lake Elsinore, California, USA</t>
  </si>
  <si>
    <t>Overdrive</t>
  </si>
  <si>
    <t>Summit High</t>
  </si>
  <si>
    <t>Fontana, California, USA</t>
  </si>
  <si>
    <t>MPJ</t>
  </si>
  <si>
    <t xml:space="preserve">FIRST Robotics Canada/Toronto Catholic District School Board/Argosy Foundation FRC Rookie Grant </t>
  </si>
  <si>
    <t xml:space="preserve"> Monsignor Percy Johnson Catholic Secondary School</t>
  </si>
  <si>
    <t>Robo-Blazers</t>
  </si>
  <si>
    <t>BHS Pumatrons</t>
  </si>
  <si>
    <t xml:space="preserve">Employees of Microchip, Inc.  / Cochise Robotics Association / 2016 FRC┬« Hardship Grant </t>
  </si>
  <si>
    <t xml:space="preserve"> Bisbee High School</t>
  </si>
  <si>
    <t>Bisbee, Arizona, USA</t>
  </si>
  <si>
    <t>Hart Pirates</t>
  </si>
  <si>
    <t>Hart High School</t>
  </si>
  <si>
    <t>Hart, Michigan, USA</t>
  </si>
  <si>
    <t>Shadle Park</t>
  </si>
  <si>
    <t>Shadle Park High School</t>
  </si>
  <si>
    <t>Vipers</t>
  </si>
  <si>
    <t xml:space="preserve"> St. Patrick's CSS</t>
  </si>
  <si>
    <t>NLR Robotics</t>
  </si>
  <si>
    <t>Nlr High School-West Campus</t>
  </si>
  <si>
    <t>North Little Rock, Arkansas, USA</t>
  </si>
  <si>
    <t>Crosby-Ironton Secondary</t>
  </si>
  <si>
    <t>Crosby, Minnesota, USA</t>
  </si>
  <si>
    <t>Haltom Robotics</t>
  </si>
  <si>
    <t xml:space="preserve">Amwell Fabrication Services Incorporated </t>
  </si>
  <si>
    <t xml:space="preserve"> Haltom H S</t>
  </si>
  <si>
    <t>Haltom City, Texas, USA</t>
  </si>
  <si>
    <t>Robo Ram</t>
  </si>
  <si>
    <t>Prepa Tec Campus Guadalajara</t>
  </si>
  <si>
    <t>Zapopan, Jalisco, Mexico</t>
  </si>
  <si>
    <t>Arctos</t>
  </si>
  <si>
    <t>Bloor C.I.</t>
  </si>
  <si>
    <t>Old Redford Academy - High</t>
  </si>
  <si>
    <t>Constantine High School</t>
  </si>
  <si>
    <t>Constantine, MI, USA</t>
  </si>
  <si>
    <t>Centreville High School</t>
  </si>
  <si>
    <t>Centreville, Michigan, USA</t>
  </si>
  <si>
    <t>HGCCA</t>
  </si>
  <si>
    <t xml:space="preserve">Heart of Georgia College </t>
  </si>
  <si>
    <t xml:space="preserve"> Career Academy</t>
  </si>
  <si>
    <t>Dublin, Georgia, USA</t>
  </si>
  <si>
    <t xml:space="preserve">TCDSB/ FIRST Rookie Grant/FIRST Robotics Canada </t>
  </si>
  <si>
    <t xml:space="preserve"> Blessed Mother Teresa Catholic Secondary School</t>
  </si>
  <si>
    <t>Senator O'Connor College School</t>
  </si>
  <si>
    <t xml:space="preserve">Argosy Foundation First Rookie Grant </t>
  </si>
  <si>
    <t xml:space="preserve"> Senator O'Connor College School</t>
  </si>
  <si>
    <t>Cross Keys High School</t>
  </si>
  <si>
    <t>APEX Automation</t>
  </si>
  <si>
    <t>Evangel Heights Christian Academy</t>
  </si>
  <si>
    <t>Sarver, Pennsylvania, USA</t>
  </si>
  <si>
    <t>Angelbots Gold</t>
  </si>
  <si>
    <t xml:space="preserve"> Loretto Academy</t>
  </si>
  <si>
    <t>Wakulla High School</t>
  </si>
  <si>
    <t>Crawfordville, Florida, USA</t>
  </si>
  <si>
    <t>Blackjacks</t>
  </si>
  <si>
    <t>Dawson-Boyd Secondary</t>
  </si>
  <si>
    <t>Dawson, Minnesota, USA</t>
  </si>
  <si>
    <t>Westonka Robotics</t>
  </si>
  <si>
    <t xml:space="preserve">Rasco Industries, Inc. </t>
  </si>
  <si>
    <t xml:space="preserve"> Mound-Westonka High School</t>
  </si>
  <si>
    <t>Minnetrista, Minnesota, USA</t>
  </si>
  <si>
    <t>CASS Electro Knights</t>
  </si>
  <si>
    <t>Woodstock, ON, Canada</t>
  </si>
  <si>
    <t>hand by hand</t>
  </si>
  <si>
    <t>matnas arara nagev</t>
  </si>
  <si>
    <t>arara negev, HaDarom (Southern), Israel</t>
  </si>
  <si>
    <t>Adrian Public Schools</t>
  </si>
  <si>
    <t>Adrian High School</t>
  </si>
  <si>
    <t>Ironwood, MI, USA</t>
  </si>
  <si>
    <t>ROBO-FALCONS</t>
  </si>
  <si>
    <t>Star International Academy</t>
  </si>
  <si>
    <t>DEARBORN HEIGHTS, Michigan, USA</t>
  </si>
  <si>
    <t>Blue Crew</t>
  </si>
  <si>
    <t>Mt Blue High School</t>
  </si>
  <si>
    <t>Farmington, Maine, USA</t>
  </si>
  <si>
    <t>Universal Robots</t>
  </si>
  <si>
    <t>Frederikssund, South Denmark, Denmark</t>
  </si>
  <si>
    <t>ElektraBots</t>
  </si>
  <si>
    <t xml:space="preserve"> Young Women'S Leadership Academy</t>
  </si>
  <si>
    <t>Infinity Robotics Team</t>
  </si>
  <si>
    <t>ITESM Campus Obreg├│n</t>
  </si>
  <si>
    <t>Ciudad Obregon, Sonora, Mexico</t>
  </si>
  <si>
    <t>Ragnarok</t>
  </si>
  <si>
    <t>Marshall County High School</t>
  </si>
  <si>
    <t>Benton, Kentucky, USA</t>
  </si>
  <si>
    <t>Colonel Robotics</t>
  </si>
  <si>
    <t>Woodlawn Magnet High School</t>
  </si>
  <si>
    <t>Birmingham, Alabama, USA</t>
  </si>
  <si>
    <t>ALIANZA MEDELLIN</t>
  </si>
  <si>
    <t>Secretaria de Educacion de Medellin</t>
  </si>
  <si>
    <t>Bombers</t>
  </si>
  <si>
    <t>Barnum Secondary</t>
  </si>
  <si>
    <t>Barnum, Minnesota, USA</t>
  </si>
  <si>
    <t>Gray-New Gloucester High School</t>
  </si>
  <si>
    <t>Gray, Maine, USA</t>
  </si>
  <si>
    <t>LIA Kungfu Engineers</t>
  </si>
  <si>
    <t xml:space="preserve">FRC Rookie Team Assistance / 2016 FRC┬« Hardship Grant </t>
  </si>
  <si>
    <t xml:space="preserve"> London International Academy</t>
  </si>
  <si>
    <t>Jackson-Olin High Sch</t>
  </si>
  <si>
    <t>DNH Robotics</t>
  </si>
  <si>
    <t>Dike-New Hartford High School</t>
  </si>
  <si>
    <t>Dike, Iowa, USA</t>
  </si>
  <si>
    <t>OZEL FATIH SAMI CAKIR LISESI</t>
  </si>
  <si>
    <t>Ä°stanbul, Istanbul, Turkey</t>
  </si>
  <si>
    <t>Thorobotics</t>
  </si>
  <si>
    <t>Holmen High</t>
  </si>
  <si>
    <t>Holmen, Wisconsin, USA</t>
  </si>
  <si>
    <t>CB Bears</t>
  </si>
  <si>
    <t>Carvers Bay High</t>
  </si>
  <si>
    <t>Hemingway, South Carolina, USA</t>
  </si>
  <si>
    <t>alzahrawi</t>
  </si>
  <si>
    <t>alzahrawi junior high school</t>
  </si>
  <si>
    <t>iksal, HaZafon (Northern), Israel</t>
  </si>
  <si>
    <t>URL FRC</t>
  </si>
  <si>
    <t>Lacombe Composite High School</t>
  </si>
  <si>
    <t>Lacombe, Alberta, Canada</t>
  </si>
  <si>
    <t>Vitronik</t>
  </si>
  <si>
    <t xml:space="preserve">2016 FRC┬« Hardship Grant </t>
  </si>
  <si>
    <t>San Luis PototosÃ­, San Luis PotosÃ­, Mexico</t>
  </si>
  <si>
    <t>PSHS Wild Cats</t>
  </si>
  <si>
    <t>Plano Sr H S</t>
  </si>
  <si>
    <t>Lawrence High School Robotics</t>
  </si>
  <si>
    <t>Lawrence High School</t>
  </si>
  <si>
    <t>Fairfield, Maine, USA</t>
  </si>
  <si>
    <t>Elgin Metal Mayhem</t>
  </si>
  <si>
    <t>Elgin H S</t>
  </si>
  <si>
    <t>Elgin, Texas, USA</t>
  </si>
  <si>
    <t>unsure</t>
  </si>
  <si>
    <t>Winters High</t>
  </si>
  <si>
    <t>Winters, California, USA</t>
  </si>
  <si>
    <t>Eagles Mania</t>
  </si>
  <si>
    <t>Eden Valley Secondary</t>
  </si>
  <si>
    <t>Eden Valley, Minnesota, USA</t>
  </si>
  <si>
    <t>MTS</t>
  </si>
  <si>
    <t>Minnesota Transitions Middle</t>
  </si>
  <si>
    <t>MInneapolis, Minnesota, USA</t>
  </si>
  <si>
    <t>Atomic-Robotic-Dogs</t>
  </si>
  <si>
    <t>Booker T. Washington - Early College Small School</t>
  </si>
  <si>
    <t>Vanier Collegiate Institute</t>
  </si>
  <si>
    <t>Moose Jaw, Saskatchewan, Canada</t>
  </si>
  <si>
    <t>PhotonBox</t>
  </si>
  <si>
    <t>Shenzhen Middle School</t>
  </si>
  <si>
    <t>JDA Lions</t>
  </si>
  <si>
    <t>Juan Diego Academy</t>
  </si>
  <si>
    <t>Mission, Texas, USA</t>
  </si>
  <si>
    <t>Cryptic Cyborgs</t>
  </si>
  <si>
    <t>Archbold, Ohio, USA</t>
  </si>
  <si>
    <t>Rogers, MN, USA</t>
  </si>
  <si>
    <t>RIGS - Robotics Inspired Greenland Students</t>
  </si>
  <si>
    <t>Greenland High School</t>
  </si>
  <si>
    <t>Greenland, Arkansas, USA</t>
  </si>
  <si>
    <t>Lionaters</t>
  </si>
  <si>
    <t>Leon High School</t>
  </si>
  <si>
    <t>Tallahassee, Florida, USA</t>
  </si>
  <si>
    <t>TV Patriots</t>
  </si>
  <si>
    <t>Tri-Village High School</t>
  </si>
  <si>
    <t>New Madison, Ohio, USA</t>
  </si>
  <si>
    <t>Knights of the Claw</t>
  </si>
  <si>
    <t>Hope High School</t>
  </si>
  <si>
    <t>Hope, Arkansas, USA</t>
  </si>
  <si>
    <t>Narrabri High School</t>
  </si>
  <si>
    <t>Narrbri High School</t>
  </si>
  <si>
    <t>Narrabri, New South Wales, Australia</t>
  </si>
  <si>
    <t>Sting Robotics</t>
  </si>
  <si>
    <t>Fort Saskatchewan High School</t>
  </si>
  <si>
    <t>Fort Saskatchewan, Alberta, Canada</t>
  </si>
  <si>
    <t>Cyber Raiders</t>
  </si>
  <si>
    <t>Amelia County High</t>
  </si>
  <si>
    <t>Amelia, Virginia, USA</t>
  </si>
  <si>
    <t>Canton Preparatory High School</t>
  </si>
  <si>
    <t>TFG</t>
  </si>
  <si>
    <t>Taipei First Girls High School</t>
  </si>
  <si>
    <t>IEA Robotim</t>
  </si>
  <si>
    <t>Immib Erkan Avci Tekniki ve Mesleki Anadolu Lisesi</t>
  </si>
  <si>
    <t>ASC Robotics</t>
  </si>
  <si>
    <t>All Saints Central High School</t>
  </si>
  <si>
    <t>Gold Dukes</t>
  </si>
  <si>
    <t>Cumberland High</t>
  </si>
  <si>
    <t>Cumberland, Virginia, USA</t>
  </si>
  <si>
    <t>GOLDBOTS</t>
  </si>
  <si>
    <t>Leon M Goldstein High School for the Sciences</t>
  </si>
  <si>
    <t xml:space="preserve">Texas Workforce Commission &amp; a </t>
  </si>
  <si>
    <t xml:space="preserve"> M Cons H S</t>
  </si>
  <si>
    <t>College Station, Texas, USA</t>
  </si>
  <si>
    <t>The Best Team</t>
  </si>
  <si>
    <t>Semia Team</t>
  </si>
  <si>
    <t>Pensacola Engineers</t>
  </si>
  <si>
    <t>Troop 10 -  Gulf Coast Council</t>
  </si>
  <si>
    <t>Pensacola, Florida, USA</t>
  </si>
  <si>
    <t xml:space="preserve">Industrias Penoles </t>
  </si>
  <si>
    <t xml:space="preserve"> Universidad Aut├│noma de la Laguna</t>
  </si>
  <si>
    <t>TorreÃ³n, Coahuila, Mexico</t>
  </si>
  <si>
    <t xml:space="preserve">Aling Technology </t>
  </si>
  <si>
    <t xml:space="preserve"> ITESM</t>
  </si>
  <si>
    <t>JuÃ¡rez, Chihuahua, Mexico</t>
  </si>
  <si>
    <t>Somerville High</t>
  </si>
  <si>
    <t>Somerville, Massachusetts, USA</t>
  </si>
  <si>
    <t>Wecas Robot 1</t>
  </si>
  <si>
    <t>Child Welfare</t>
  </si>
  <si>
    <t>Titanium Knights Robotics</t>
  </si>
  <si>
    <t>Bergen Acads Hackensack</t>
  </si>
  <si>
    <t>SA2</t>
  </si>
  <si>
    <t>The China Bots</t>
  </si>
  <si>
    <t>Gezhi High School</t>
  </si>
  <si>
    <t>Shanghai, Beijing, China</t>
  </si>
  <si>
    <t>Big City Robotics</t>
  </si>
  <si>
    <t>Taiyuan Foreign Language School</t>
  </si>
  <si>
    <t>Taiyuan, Shaanxi, China</t>
  </si>
  <si>
    <t>Changchun Team</t>
  </si>
  <si>
    <t>Changchun No. 4 High School</t>
  </si>
  <si>
    <t>Changchun, Jilin, China</t>
  </si>
  <si>
    <t>Mechstangs</t>
  </si>
  <si>
    <t>Portage Central High School</t>
  </si>
  <si>
    <t xml:space="preserve"> Southcrest Christian School</t>
  </si>
  <si>
    <t>The Dragons Lair</t>
  </si>
  <si>
    <t>City Academy</t>
  </si>
  <si>
    <t>Hayden Robotics</t>
  </si>
  <si>
    <t>Kaniva College</t>
  </si>
  <si>
    <t>Kaniva, Victoria, Australia</t>
  </si>
  <si>
    <t>Team Quantum</t>
  </si>
  <si>
    <t>Bowie High</t>
  </si>
  <si>
    <t>Bowie, Maryland, USA</t>
  </si>
  <si>
    <t>Pender</t>
  </si>
  <si>
    <t>Pender High</t>
  </si>
  <si>
    <t>Burgaw, North Carolina, USA</t>
  </si>
  <si>
    <t>Warren County United</t>
  </si>
  <si>
    <t>Compass Youth Center</t>
  </si>
  <si>
    <t>Warrenton, North Carolina, USA</t>
  </si>
  <si>
    <t xml:space="preserve">movers and shakers </t>
  </si>
  <si>
    <t>little town robotics academy</t>
  </si>
  <si>
    <t>chester, Pennsylvania, USA</t>
  </si>
  <si>
    <t>Cannon Falls Sec.</t>
  </si>
  <si>
    <t>Cannon Falls, Minnesota, USA</t>
  </si>
  <si>
    <t>Tecmilenio Campus Hermosillo</t>
  </si>
  <si>
    <t>Preparatoria Tecmilenio</t>
  </si>
  <si>
    <t>Central Cougars</t>
  </si>
  <si>
    <t>Sullivan Central High School</t>
  </si>
  <si>
    <t>Blountville, Tennessee, USA</t>
  </si>
  <si>
    <t>BUILD IT GRIFFINS BOEING</t>
  </si>
  <si>
    <t xml:space="preserve">Boeing/Build It Workspace/Neighborhood Group </t>
  </si>
  <si>
    <t xml:space="preserve"> Los Alamitos High</t>
  </si>
  <si>
    <t>Los Alamitos, California, USA</t>
  </si>
  <si>
    <t>Miami High School</t>
  </si>
  <si>
    <t>Miami, Arizona, USA</t>
  </si>
  <si>
    <t>Hemingway Tigers</t>
  </si>
  <si>
    <t>Hemingway High</t>
  </si>
  <si>
    <t>Menomonee Falls</t>
  </si>
  <si>
    <t>Menomonee Falls High</t>
  </si>
  <si>
    <t>Menomonee Falls, Wisconsin, USA</t>
  </si>
  <si>
    <t>St Dominic Regional High School</t>
  </si>
  <si>
    <t>auburn, Maine, USA</t>
  </si>
  <si>
    <t>Robotics Roar</t>
  </si>
  <si>
    <t>Golden Rule Academy</t>
  </si>
  <si>
    <t>Fort Pierce, Florida, USA</t>
  </si>
  <si>
    <t>Blue Devils</t>
  </si>
  <si>
    <t>Burlington City High</t>
  </si>
  <si>
    <t>Burlington, NJ, USA</t>
  </si>
  <si>
    <t>RoboPlants</t>
  </si>
  <si>
    <t>High School Affiliated to JiaoTong University Jiading Campus</t>
  </si>
  <si>
    <t>Mat Robotics</t>
  </si>
  <si>
    <t>Macka Akif Tuncel Mesleki ve Teknik Anadolu Lisesi</t>
  </si>
  <si>
    <t>spartans</t>
  </si>
  <si>
    <t xml:space="preserve"> CBTis 203.   </t>
  </si>
  <si>
    <t>metepec, Mexico, Mexico</t>
  </si>
  <si>
    <t>shadow wolfs</t>
  </si>
  <si>
    <t>ort givat ram</t>
  </si>
  <si>
    <t>Akincilar</t>
  </si>
  <si>
    <t>Haydar Ak─▒n Mesleki Teknik Anadolu L─▒ses─▒</t>
  </si>
  <si>
    <t>Florya Bisons</t>
  </si>
  <si>
    <t>Florya Koleji</t>
  </si>
  <si>
    <t>Phoe-Bots</t>
  </si>
  <si>
    <t>Madson</t>
  </si>
  <si>
    <t>kuna, ID, USA</t>
  </si>
  <si>
    <t>Midlothian, TX, USA</t>
  </si>
  <si>
    <t>Robots at The Center of the Universe</t>
  </si>
  <si>
    <t>Martin Motion</t>
  </si>
  <si>
    <t>Neponset, IL, USA</t>
  </si>
  <si>
    <t>2015 Hawaii Regional - Quality Award sponsored by Motorola
2015 MAR District - Mt. Olive Event - District Event Finalist
2015 MAR District - North Brunswick Event - Judges' Award
2015 MAR District - North Brunswick Event - District Event Finalist
2015 MAR District - Hatboro-Horsham Event - District Engineering Inspiration Award</t>
  </si>
  <si>
    <t>2015 Arkansas Rock City Regional - Woodie Flowers Finalist Award
2015 Arkansas Rock City Regional - FIRST Dean's List Finalist Award
2015 Midwest Regional - Entrepreneurship Award sponsored by Kleiner Perkins Caufield and Byers</t>
  </si>
  <si>
    <t>2015 Carson Division - Championship Subdivision Winner
2015 New York Tech Valley Regional - Regional Finalists
2015 New York Tech Valley Regional - FIRST Dean's List Finalist Award</t>
  </si>
  <si>
    <r>
      <rPr>
        <b/>
        <sz val="12"/>
        <color rgb="FF000000"/>
        <rFont val="Arial"/>
        <family val="2"/>
      </rPr>
      <t>Qualification</t>
    </r>
    <r>
      <rPr>
        <b/>
        <sz val="12"/>
        <color rgb="FF000000"/>
        <rFont val="Arial"/>
        <family val="2"/>
      </rPr>
      <t xml:space="preserve"> Match Schedule</t>
    </r>
  </si>
  <si>
    <t>HOPPER DIVISION</t>
  </si>
  <si>
    <t>Matches Per Team</t>
  </si>
  <si>
    <t>Time</t>
  </si>
  <si>
    <t>Description</t>
  </si>
  <si>
    <t>S</t>
  </si>
  <si>
    <t>Thu 4/23 - 8:30 AM</t>
  </si>
  <si>
    <t>Qualification 1</t>
  </si>
  <si>
    <t>Thu 4/23 - 8:37 AM</t>
  </si>
  <si>
    <t>Qualification 2</t>
  </si>
  <si>
    <t>Thu 4/23 - 8:44 AM</t>
  </si>
  <si>
    <t>Qualification 3</t>
  </si>
  <si>
    <t>Thu 4/23 - 8:51 AM</t>
  </si>
  <si>
    <t>Qualification 4</t>
  </si>
  <si>
    <t>Thu 4/23 - 8:58 AM</t>
  </si>
  <si>
    <t>Qualification 5</t>
  </si>
  <si>
    <t>Thu 4/23 - 9:05 AM</t>
  </si>
  <si>
    <t>Qualification 6</t>
  </si>
  <si>
    <t>Thu 4/23 - 9:12 AM</t>
  </si>
  <si>
    <t>Qualification 7</t>
  </si>
  <si>
    <t>Thu 4/23 - 9:19 AM</t>
  </si>
  <si>
    <t>Qualification 8</t>
  </si>
  <si>
    <t>Thu 4/23 - 9:26 AM</t>
  </si>
  <si>
    <t>Qualification 9</t>
  </si>
  <si>
    <t>Thu 4/23 - 9:33 AM</t>
  </si>
  <si>
    <t>Qualification 10</t>
  </si>
  <si>
    <t>Thu 4/23 - 9:40 AM</t>
  </si>
  <si>
    <t>Qualification 11</t>
  </si>
  <si>
    <t>Thu 4/23 - 9:47 AM</t>
  </si>
  <si>
    <t>Qualification 12</t>
  </si>
  <si>
    <t>Thu 4/23 - 9:54 AM</t>
  </si>
  <si>
    <t>Qualification 13</t>
  </si>
  <si>
    <t>Thu 4/23 - 10:01 AM</t>
  </si>
  <si>
    <t>Qualification 14</t>
  </si>
  <si>
    <t>Thu 4/23 - 10:08 AM</t>
  </si>
  <si>
    <t>Qualification 15</t>
  </si>
  <si>
    <t>Thu 4/23 - 10:15 AM</t>
  </si>
  <si>
    <t>Qualification 16</t>
  </si>
  <si>
    <t>Thu 4/23 - 10:22 AM</t>
  </si>
  <si>
    <t>Qualification 17</t>
  </si>
  <si>
    <t>Thu 4/23 - 10:29 AM</t>
  </si>
  <si>
    <t>Qualification 18</t>
  </si>
  <si>
    <t>Thu 4/23 - 10:36 AM</t>
  </si>
  <si>
    <t>Qualification 19</t>
  </si>
  <si>
    <t>Thu 4/23 - 10:43 AM</t>
  </si>
  <si>
    <t>Qualification 20</t>
  </si>
  <si>
    <t>Thu 4/23 - 10:50 AM</t>
  </si>
  <si>
    <t>Qualification 21</t>
  </si>
  <si>
    <t>Thu 4/23 - 10:57 AM</t>
  </si>
  <si>
    <t>Qualification 22</t>
  </si>
  <si>
    <t>Thu 4/23 - 11:04 AM</t>
  </si>
  <si>
    <t>Qualification 23</t>
  </si>
  <si>
    <t>Thu 4/23 - 11:11 AM</t>
  </si>
  <si>
    <t>Qualification 24</t>
  </si>
  <si>
    <t>Thu 4/23 - 11:18 AM</t>
  </si>
  <si>
    <t>Qualification 25</t>
  </si>
  <si>
    <t>Thu 4/23 - 11:25 AM</t>
  </si>
  <si>
    <t>Qualification 26</t>
  </si>
  <si>
    <t>Thu 4/23 - 11:32 AM</t>
  </si>
  <si>
    <t>Qualification 27</t>
  </si>
  <si>
    <t>Thu 4/23 - 11:39 AM</t>
  </si>
  <si>
    <t>Qualification 28</t>
  </si>
  <si>
    <t>Thu 4/23 - 11:46 AM</t>
  </si>
  <si>
    <t>Qualification 29</t>
  </si>
  <si>
    <t>Thu 4/23 - 11:53 AM</t>
  </si>
  <si>
    <t>Qualification 30</t>
  </si>
  <si>
    <t>Thu 4/23 - 12:00 PM</t>
  </si>
  <si>
    <t>Qualification 31</t>
  </si>
  <si>
    <t>Thu 4/23 - 12:07 PM</t>
  </si>
  <si>
    <t>Qualification 32</t>
  </si>
  <si>
    <t>Thu 4/23 - 12:14 PM</t>
  </si>
  <si>
    <t>Qualification 33</t>
  </si>
  <si>
    <t>Thu 4/23 - 12:21 PM</t>
  </si>
  <si>
    <t>Qualification 34</t>
  </si>
  <si>
    <t>Thu 4/23 - 12:28 PM</t>
  </si>
  <si>
    <t>Qualification 35</t>
  </si>
  <si>
    <t>Thu 4/23 - 2:30 PM</t>
  </si>
  <si>
    <t>Qualification 36</t>
  </si>
  <si>
    <t>Thu 4/23 - 2:37 PM</t>
  </si>
  <si>
    <t>Qualification 37</t>
  </si>
  <si>
    <t>Thu 4/23 - 2:44 PM</t>
  </si>
  <si>
    <t>Qualification 38</t>
  </si>
  <si>
    <t>Thu 4/23 - 2:51 PM</t>
  </si>
  <si>
    <t>Qualification 39</t>
  </si>
  <si>
    <t>Thu 4/23 - 2:58 PM</t>
  </si>
  <si>
    <t>Qualification 40</t>
  </si>
  <si>
    <t>Thu 4/23 - 3:05 PM</t>
  </si>
  <si>
    <t>Qualification 41</t>
  </si>
  <si>
    <t>Thu 4/23 - 3:12 PM</t>
  </si>
  <si>
    <t>Qualification 42</t>
  </si>
  <si>
    <t>Thu 4/23 - 3:19 PM</t>
  </si>
  <si>
    <t>Qualification 43</t>
  </si>
  <si>
    <t>Thu 4/23 - 3:26 PM</t>
  </si>
  <si>
    <t>Qualification 44</t>
  </si>
  <si>
    <t>Thu 4/23 - 3:33 PM</t>
  </si>
  <si>
    <t>Qualification 45</t>
  </si>
  <si>
    <t>Thu 4/23 - 3:40 PM</t>
  </si>
  <si>
    <t>Qualification 46</t>
  </si>
  <si>
    <t>Thu 4/23 - 3:47 PM</t>
  </si>
  <si>
    <t>Qualification 47</t>
  </si>
  <si>
    <t>Thu 4/23 - 3:54 PM</t>
  </si>
  <si>
    <t>Qualification 48</t>
  </si>
  <si>
    <t>Thu 4/23 - 4:01 PM</t>
  </si>
  <si>
    <t>Qualification 49</t>
  </si>
  <si>
    <t>Thu 4/23 - 4:08 PM</t>
  </si>
  <si>
    <t>Qualification 50</t>
  </si>
  <si>
    <t>Thu 4/23 - 4:15 PM</t>
  </si>
  <si>
    <t>Qualification 51</t>
  </si>
  <si>
    <t>Thu 4/23 - 4:22 PM</t>
  </si>
  <si>
    <t>Qualification 52</t>
  </si>
  <si>
    <t>Thu 4/23 - 4:29 PM</t>
  </si>
  <si>
    <t>Qualification 53</t>
  </si>
  <si>
    <t>Thu 4/23 - 4:36 PM</t>
  </si>
  <si>
    <t>Qualification 54</t>
  </si>
  <si>
    <t>Thu 4/23 - 4:43 PM</t>
  </si>
  <si>
    <t>Qualification 55</t>
  </si>
  <si>
    <t>Fri 4/24 - 8:00 AM</t>
  </si>
  <si>
    <t>Qualification 56</t>
  </si>
  <si>
    <t>Fri 4/24 - 8:07 AM</t>
  </si>
  <si>
    <t>Qualification 57</t>
  </si>
  <si>
    <t>Fri 4/24 - 8:14 AM</t>
  </si>
  <si>
    <t>Qualification 58</t>
  </si>
  <si>
    <t>Fri 4/24 - 8:21 AM</t>
  </si>
  <si>
    <t>Qualification 59</t>
  </si>
  <si>
    <t>Fri 4/24 - 8:28 AM</t>
  </si>
  <si>
    <t>Qualification 60</t>
  </si>
  <si>
    <t>Fri 4/24 - 8:35 AM</t>
  </si>
  <si>
    <t>Qualification 61</t>
  </si>
  <si>
    <t>Fri 4/24 - 8:42 AM</t>
  </si>
  <si>
    <t>Qualification 62</t>
  </si>
  <si>
    <t>Fri 4/24 - 8:49 AM</t>
  </si>
  <si>
    <t>Qualification 63</t>
  </si>
  <si>
    <t>Fri 4/24 - 8:56 AM</t>
  </si>
  <si>
    <t>Qualification 64</t>
  </si>
  <si>
    <t>Fri 4/24 - 9:03 AM</t>
  </si>
  <si>
    <t>Qualification 65</t>
  </si>
  <si>
    <t>Fri 4/24 - 9:10 AM</t>
  </si>
  <si>
    <t>Qualification 66</t>
  </si>
  <si>
    <t>Fri 4/24 - 9:17 AM</t>
  </si>
  <si>
    <t>Qualification 67</t>
  </si>
  <si>
    <t>Fri 4/24 - 9:24 AM</t>
  </si>
  <si>
    <t>Qualification 68</t>
  </si>
  <si>
    <t>Fri 4/24 - 9:31 AM</t>
  </si>
  <si>
    <t>Qualification 69</t>
  </si>
  <si>
    <t>Fri 4/24 - 9:38 AM</t>
  </si>
  <si>
    <t>Qualification 70</t>
  </si>
  <si>
    <t>Fri 4/24 - 9:45 AM</t>
  </si>
  <si>
    <t>Qualification 71</t>
  </si>
  <si>
    <t>Fri 4/24 - 9:52 AM</t>
  </si>
  <si>
    <t>Qualification 72</t>
  </si>
  <si>
    <t>Fri 4/24 - 9:59 AM</t>
  </si>
  <si>
    <t>Qualification 73</t>
  </si>
  <si>
    <t>Fri 4/24 - 10:06 AM</t>
  </si>
  <si>
    <t>Qualification 74</t>
  </si>
  <si>
    <t>Fri 4/24 - 10:13 AM</t>
  </si>
  <si>
    <t>Qualification 75</t>
  </si>
  <si>
    <t>Fri 4/24 - 10:20 AM</t>
  </si>
  <si>
    <t>Qualification 76</t>
  </si>
  <si>
    <t>Fri 4/24 - 10:27 AM</t>
  </si>
  <si>
    <t>Qualification 77</t>
  </si>
  <si>
    <t>Fri 4/24 - 10:34 AM</t>
  </si>
  <si>
    <t>Qualification 78</t>
  </si>
  <si>
    <t>Fri 4/24 - 10:41 AM</t>
  </si>
  <si>
    <t>Qualification 79</t>
  </si>
  <si>
    <t>Fri 4/24 - 10:48 AM</t>
  </si>
  <si>
    <t>Qualification 80</t>
  </si>
  <si>
    <t>Fri 4/24 - 10:55 AM</t>
  </si>
  <si>
    <t>Qualification 81</t>
  </si>
  <si>
    <t>Fri 4/24 - 1:00 PM</t>
  </si>
  <si>
    <t>Qualification 82</t>
  </si>
  <si>
    <t>Fri 4/24 - 1:07 PM</t>
  </si>
  <si>
    <t>Qualification 83</t>
  </si>
  <si>
    <t>Fri 4/24 - 1:14 PM</t>
  </si>
  <si>
    <t>Qualification 84</t>
  </si>
  <si>
    <t>Fri 4/24 - 1:21 PM</t>
  </si>
  <si>
    <t>Qualification 85</t>
  </si>
  <si>
    <t>Fri 4/24 - 1:28 PM</t>
  </si>
  <si>
    <t>Qualification 86</t>
  </si>
  <si>
    <t>Fri 4/24 - 1:35 PM</t>
  </si>
  <si>
    <t>Qualification 87</t>
  </si>
  <si>
    <t>Fri 4/24 - 1:42 PM</t>
  </si>
  <si>
    <t>Qualification 88</t>
  </si>
  <si>
    <t>Fri 4/24 - 1:49 PM</t>
  </si>
  <si>
    <t>Qualification 89</t>
  </si>
  <si>
    <t>Fri 4/24 - 1:56 PM</t>
  </si>
  <si>
    <t>Qualification 90</t>
  </si>
  <si>
    <t>Fri 4/24 - 2:03 PM</t>
  </si>
  <si>
    <t>Qualification 91</t>
  </si>
  <si>
    <t>Fri 4/24 - 2:10 PM</t>
  </si>
  <si>
    <t>Qualification 92</t>
  </si>
  <si>
    <t>Fri 4/24 - 2:17 PM</t>
  </si>
  <si>
    <t>Qualification 93</t>
  </si>
  <si>
    <t>Fri 4/24 - 2:24 PM</t>
  </si>
  <si>
    <t>Qualification 94</t>
  </si>
  <si>
    <t>Fri 4/24 - 2:31 PM</t>
  </si>
  <si>
    <t>Qualification 95</t>
  </si>
  <si>
    <t>Fri 4/24 - 2:38 PM</t>
  </si>
  <si>
    <t>Qualification 96</t>
  </si>
  <si>
    <t>Fri 4/24 - 2:45 PM</t>
  </si>
  <si>
    <t>Qualification 97</t>
  </si>
  <si>
    <t>Fri 4/24 - 2:52 PM</t>
  </si>
  <si>
    <t>Qualification 98</t>
  </si>
  <si>
    <t>Fri 4/24 - 2:59 PM</t>
  </si>
  <si>
    <t>Qualification 99</t>
  </si>
  <si>
    <t>Fri 4/24 - 3:06 PM</t>
  </si>
  <si>
    <t>Qualification 100</t>
  </si>
  <si>
    <t>Fri 4/24 - 3:13 PM</t>
  </si>
  <si>
    <t>Qualification 101</t>
  </si>
  <si>
    <t>Fri 4/24 - 3:20 PM</t>
  </si>
  <si>
    <t>Qualification 102</t>
  </si>
  <si>
    <t>Fri 4/24 - 3:27 PM</t>
  </si>
  <si>
    <t>Qualification 103</t>
  </si>
  <si>
    <t>Fri 4/24 - 3:34 PM</t>
  </si>
  <si>
    <t>Qualification 104</t>
  </si>
  <si>
    <t>Fri 4/24 - 3:41 PM</t>
  </si>
  <si>
    <t>Qualification 105</t>
  </si>
  <si>
    <t>Fri 4/24 - 3:48 PM</t>
  </si>
  <si>
    <t>Qualification 106</t>
  </si>
  <si>
    <t>Fri 4/24 - 3:55 PM</t>
  </si>
  <si>
    <t>Qualification 107</t>
  </si>
  <si>
    <t>Fri 4/24 - 4:02 PM</t>
  </si>
  <si>
    <t>Qualification 108</t>
  </si>
  <si>
    <t>Fri 4/24 - 4:09 PM</t>
  </si>
  <si>
    <t>Qualification 109</t>
  </si>
  <si>
    <t>Fri 4/24 - 4:16 PM</t>
  </si>
  <si>
    <t>Qualification 110</t>
  </si>
  <si>
    <t>Fri 4/24 - 4:23 PM</t>
  </si>
  <si>
    <t>Qualification 111</t>
  </si>
  <si>
    <t>Fri 4/24 - 4:30 PM</t>
  </si>
  <si>
    <t>Qualification 112</t>
  </si>
  <si>
    <t>Fri 4/24 - 4:37 PM</t>
  </si>
  <si>
    <t>Qualification 113</t>
  </si>
  <si>
    <t>Fri 4/24 - 4:44 PM</t>
  </si>
  <si>
    <t>Qualification 114</t>
  </si>
  <si>
    <t>Fri 4/24 - 4:51 PM</t>
  </si>
  <si>
    <t>Qualification 115</t>
  </si>
  <si>
    <t>Fri 4/24 - 4:58 PM</t>
  </si>
  <si>
    <t>Qualification 116</t>
  </si>
  <si>
    <t>Fri 4/24 - 5:05 PM</t>
  </si>
  <si>
    <t>Qualification 117</t>
  </si>
  <si>
    <t>Fri 4/24 - 5:12 PM</t>
  </si>
  <si>
    <t>Qualification 118</t>
  </si>
  <si>
    <t>Fri 4/24 - 5:19 PM</t>
  </si>
  <si>
    <t>Qualification 119</t>
  </si>
  <si>
    <t>Fri 4/24 - 5:26 PM</t>
  </si>
  <si>
    <t>Qualification 120</t>
  </si>
  <si>
    <t>Fri 4/24 - 5:33 PM</t>
  </si>
  <si>
    <t>Qualification 121</t>
  </si>
  <si>
    <t>Fri 4/24 - 5:40 PM</t>
  </si>
  <si>
    <t>Qualification 122</t>
  </si>
  <si>
    <t>Fri 4/24 - 5:47 PM</t>
  </si>
  <si>
    <t>Qualification 123</t>
  </si>
  <si>
    <t>Fri 4/24 - 5:54 PM</t>
  </si>
  <si>
    <t>Qualification 124</t>
  </si>
  <si>
    <t>Fri 4/24 - 6:01 PM</t>
  </si>
  <si>
    <t>Qualification 125</t>
  </si>
  <si>
    <t>Fri 4/24 - 6:08 PM</t>
  </si>
  <si>
    <t>Qualification 126</t>
  </si>
  <si>
    <t>Fri 4/24 - 6:15 PM</t>
  </si>
  <si>
    <t>Qualification 127</t>
  </si>
  <si>
    <t>HOPPER DIVISION 2015</t>
  </si>
  <si>
    <t>3rd Partner</t>
  </si>
  <si>
    <t>SCORE</t>
  </si>
  <si>
    <t>Alliances</t>
  </si>
  <si>
    <t>Insert Name Here</t>
  </si>
  <si>
    <t>Excellence in Engineering</t>
  </si>
  <si>
    <t>Robot Name:</t>
  </si>
  <si>
    <t>1st pick</t>
  </si>
  <si>
    <t>2nd pick</t>
  </si>
  <si>
    <t>Red</t>
  </si>
  <si>
    <t>Blue</t>
  </si>
  <si>
    <t>2nd Pick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</si>
</sst>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409]General"/>
  </numFmts>
  <fonts count="79" x14ac:knownFonts="1">
    <font>
      <sz val="11"/>
      <color theme="1"/>
      <name val="Calibri"/>
      <family val="2"/>
      <scheme val="minor"/>
    </font>
    <font>
      <sz val="12"/>
      <color theme="1"/>
      <name val="Calibri"/>
      <family val="2"/>
      <scheme val="minor"/>
    </font>
    <font>
      <b/>
      <sz val="18"/>
      <color theme="0"/>
      <name val="Calibri"/>
      <family val="2"/>
      <scheme val="minor"/>
    </font>
    <font>
      <sz val="16"/>
      <color rgb="FFFF0000"/>
      <name val="Calibri"/>
      <family val="2"/>
      <scheme val="minor"/>
    </font>
    <font>
      <sz val="18"/>
      <color theme="0"/>
      <name val="Calibri"/>
      <family val="2"/>
      <scheme val="minor"/>
    </font>
    <font>
      <sz val="12"/>
      <color rgb="FFFF0000"/>
      <name val="Calibri"/>
      <family val="2"/>
      <scheme val="minor"/>
    </font>
    <font>
      <b/>
      <sz val="20"/>
      <color rgb="FFFF0000"/>
      <name val="Calibri"/>
      <family val="2"/>
      <scheme val="minor"/>
    </font>
    <font>
      <b/>
      <sz val="18"/>
      <color rgb="FFFF0000"/>
      <name val="Calibri"/>
      <family val="2"/>
      <scheme val="minor"/>
    </font>
    <font>
      <b/>
      <sz val="11"/>
      <color theme="1"/>
      <name val="Calibri"/>
      <family val="2"/>
      <scheme val="minor"/>
    </font>
    <font>
      <sz val="18"/>
      <color theme="1"/>
      <name val="Calibri"/>
      <family val="2"/>
      <scheme val="minor"/>
    </font>
    <font>
      <b/>
      <sz val="18"/>
      <color indexed="9"/>
      <name val="Calibri"/>
      <family val="2"/>
    </font>
    <font>
      <b/>
      <sz val="11"/>
      <color theme="0" tint="-0.34998626667073579"/>
      <name val="Calibri"/>
      <family val="2"/>
      <scheme val="minor"/>
    </font>
    <font>
      <b/>
      <sz val="16"/>
      <name val="Calibri"/>
      <family val="2"/>
      <scheme val="minor"/>
    </font>
    <font>
      <b/>
      <sz val="16"/>
      <name val="Calibri"/>
      <family val="2"/>
    </font>
    <font>
      <b/>
      <sz val="10"/>
      <color theme="1"/>
      <name val="Calibri"/>
      <family val="2"/>
    </font>
    <font>
      <b/>
      <sz val="12"/>
      <color theme="1"/>
      <name val="Calibri"/>
      <family val="2"/>
    </font>
    <font>
      <b/>
      <sz val="11"/>
      <color theme="1"/>
      <name val="Calibri"/>
      <family val="2"/>
    </font>
    <font>
      <sz val="12"/>
      <color theme="1"/>
      <name val="Calibri"/>
      <family val="2"/>
      <scheme val="minor"/>
    </font>
    <font>
      <sz val="8"/>
      <color theme="1"/>
      <name val="Calibri"/>
      <family val="2"/>
      <scheme val="minor"/>
    </font>
    <font>
      <b/>
      <sz val="12"/>
      <color theme="1"/>
      <name val="Calibri"/>
      <family val="2"/>
      <scheme val="minor"/>
    </font>
    <font>
      <sz val="11"/>
      <name val="Calibri"/>
      <family val="2"/>
      <scheme val="minor"/>
    </font>
    <font>
      <b/>
      <sz val="12"/>
      <color theme="0"/>
      <name val="Calibri"/>
      <family val="2"/>
      <scheme val="minor"/>
    </font>
    <font>
      <b/>
      <sz val="20"/>
      <color theme="0"/>
      <name val="Calibri"/>
      <family val="2"/>
      <scheme val="minor"/>
    </font>
    <font>
      <sz val="11"/>
      <color theme="0" tint="-0.24994659260841701"/>
      <name val="Calibri"/>
      <family val="2"/>
      <scheme val="minor"/>
    </font>
    <font>
      <sz val="10"/>
      <color indexed="8"/>
      <name val="Arial"/>
      <family val="2"/>
    </font>
    <font>
      <b/>
      <sz val="11"/>
      <name val="Calibri"/>
      <family val="2"/>
    </font>
    <font>
      <b/>
      <sz val="11"/>
      <color indexed="13"/>
      <name val="Calibri"/>
      <family val="2"/>
    </font>
    <font>
      <b/>
      <sz val="11"/>
      <name val="Calibri"/>
      <family val="2"/>
      <scheme val="minor"/>
    </font>
    <font>
      <b/>
      <sz val="16"/>
      <color theme="0"/>
      <name val="Calibri"/>
      <family val="2"/>
      <scheme val="minor"/>
    </font>
    <font>
      <b/>
      <sz val="8"/>
      <color indexed="10"/>
      <name val="Calibri"/>
      <family val="2"/>
    </font>
    <font>
      <b/>
      <sz val="12"/>
      <name val="Calibri"/>
      <family val="2"/>
    </font>
    <font>
      <b/>
      <sz val="28"/>
      <color indexed="10"/>
      <name val="Calibri"/>
      <family val="2"/>
    </font>
    <font>
      <b/>
      <sz val="24"/>
      <color indexed="10"/>
      <name val="Calibri"/>
      <family val="2"/>
    </font>
    <font>
      <b/>
      <sz val="11"/>
      <color rgb="FFFFFF00"/>
      <name val="Calibri"/>
      <family val="2"/>
    </font>
    <font>
      <u/>
      <sz val="11"/>
      <color theme="10"/>
      <name val="Calibri"/>
      <family val="2"/>
      <scheme val="minor"/>
    </font>
    <font>
      <u/>
      <sz val="11"/>
      <color theme="11"/>
      <name val="Calibri"/>
      <family val="2"/>
      <scheme val="minor"/>
    </font>
    <font>
      <b/>
      <sz val="18"/>
      <color theme="1"/>
      <name val="Calibri"/>
      <family val="2"/>
      <scheme val="minor"/>
    </font>
    <font>
      <sz val="11"/>
      <name val="Calibri"/>
      <family val="2"/>
    </font>
    <font>
      <b/>
      <sz val="12"/>
      <color rgb="FF000000"/>
      <name val="Arial"/>
      <family val="2"/>
    </font>
    <font>
      <b/>
      <sz val="10"/>
      <color rgb="FF000000"/>
      <name val="Arial"/>
      <family val="2"/>
    </font>
    <font>
      <sz val="15"/>
      <name val="Helvetica"/>
    </font>
    <font>
      <sz val="10"/>
      <color rgb="FF000000"/>
      <name val="Arial"/>
      <family val="2"/>
    </font>
    <font>
      <i/>
      <sz val="15"/>
      <name val="Helvetica"/>
    </font>
    <font>
      <sz val="12"/>
      <color theme="3"/>
      <name val="Calibri"/>
      <scheme val="minor"/>
    </font>
    <font>
      <sz val="11"/>
      <color theme="3"/>
      <name val="Calibri"/>
      <scheme val="minor"/>
    </font>
    <font>
      <b/>
      <sz val="18"/>
      <color theme="3"/>
      <name val="Calibri"/>
      <scheme val="minor"/>
    </font>
    <font>
      <b/>
      <sz val="20"/>
      <color theme="3"/>
      <name val="Calibri"/>
      <scheme val="minor"/>
    </font>
    <font>
      <sz val="16"/>
      <color theme="3"/>
      <name val="Calibri"/>
      <scheme val="minor"/>
    </font>
    <font>
      <sz val="10"/>
      <color theme="3"/>
      <name val="Calibri"/>
      <scheme val="minor"/>
    </font>
    <font>
      <sz val="12"/>
      <color theme="5"/>
      <name val="Calibri"/>
      <scheme val="minor"/>
    </font>
    <font>
      <sz val="11"/>
      <color theme="5"/>
      <name val="Calibri"/>
      <scheme val="minor"/>
    </font>
    <font>
      <b/>
      <sz val="18"/>
      <color theme="5"/>
      <name val="Calibri"/>
      <scheme val="minor"/>
    </font>
    <font>
      <b/>
      <sz val="20"/>
      <color theme="5"/>
      <name val="Calibri"/>
      <scheme val="minor"/>
    </font>
    <font>
      <sz val="16"/>
      <color theme="5"/>
      <name val="Calibri"/>
      <scheme val="minor"/>
    </font>
    <font>
      <sz val="10"/>
      <color theme="5"/>
      <name val="Calibri"/>
      <scheme val="minor"/>
    </font>
    <font>
      <sz val="12"/>
      <color rgb="FF3366FF"/>
      <name val="Calibri"/>
      <scheme val="minor"/>
    </font>
    <font>
      <sz val="11"/>
      <color rgb="FF3366FF"/>
      <name val="Calibri"/>
      <scheme val="minor"/>
    </font>
    <font>
      <b/>
      <sz val="18"/>
      <color rgb="FF3366FF"/>
      <name val="Calibri"/>
      <scheme val="minor"/>
    </font>
    <font>
      <b/>
      <sz val="20"/>
      <color rgb="FF3366FF"/>
      <name val="Calibri"/>
      <scheme val="minor"/>
    </font>
    <font>
      <sz val="16"/>
      <color rgb="FF3366FF"/>
      <name val="Calibri"/>
      <scheme val="minor"/>
    </font>
    <font>
      <sz val="10"/>
      <color rgb="FF3366FF"/>
      <name val="Calibri"/>
      <scheme val="minor"/>
    </font>
    <font>
      <b/>
      <sz val="12"/>
      <color rgb="FF3366FF"/>
      <name val="Calibri"/>
      <scheme val="minor"/>
    </font>
    <font>
      <sz val="11"/>
      <color rgb="FFFF0000"/>
      <name val="Calibri"/>
      <scheme val="minor"/>
    </font>
    <font>
      <sz val="10"/>
      <color rgb="FFFF0000"/>
      <name val="Calibri"/>
      <scheme val="minor"/>
    </font>
    <font>
      <b/>
      <sz val="12"/>
      <color rgb="FFFF0000"/>
      <name val="Calibri"/>
      <scheme val="minor"/>
    </font>
    <font>
      <b/>
      <sz val="18"/>
      <color rgb="FFFFFFFF"/>
      <name val="Calibri"/>
      <family val="2"/>
      <scheme val="minor"/>
    </font>
    <font>
      <sz val="18"/>
      <color rgb="FFFFFFFF"/>
      <name val="Calibri"/>
      <family val="2"/>
      <scheme val="minor"/>
    </font>
    <font>
      <b/>
      <sz val="36"/>
      <color rgb="FF0000FF"/>
      <name val="Calibri"/>
      <family val="2"/>
      <scheme val="minor"/>
    </font>
    <font>
      <b/>
      <sz val="36"/>
      <color rgb="FFFF0000"/>
      <name val="Calibri"/>
      <family val="2"/>
      <scheme val="minor"/>
    </font>
    <font>
      <sz val="24"/>
      <color rgb="FF000000"/>
      <name val="Calibri"/>
      <family val="2"/>
      <scheme val="minor"/>
    </font>
    <font>
      <sz val="24"/>
      <color rgb="FF0000FF"/>
      <name val="Calibri"/>
      <family val="2"/>
      <scheme val="minor"/>
    </font>
    <font>
      <sz val="24"/>
      <color rgb="FFFF0000"/>
      <name val="Calibri"/>
      <family val="2"/>
      <scheme val="minor"/>
    </font>
    <font>
      <sz val="24"/>
      <color rgb="FF0070C0"/>
      <name val="Calibri"/>
      <family val="2"/>
      <scheme val="minor"/>
    </font>
    <font>
      <b/>
      <sz val="22"/>
      <color rgb="FFFFFFFF"/>
      <name val="Calibri"/>
      <family val="2"/>
      <scheme val="minor"/>
    </font>
    <font>
      <b/>
      <sz val="36"/>
      <color rgb="FF4F81BD"/>
      <name val="Calibri"/>
      <family val="2"/>
      <scheme val="minor"/>
    </font>
    <font>
      <sz val="28"/>
      <color rgb="FF000000"/>
      <name val="Calibri"/>
      <family val="2"/>
      <scheme val="minor"/>
    </font>
    <font>
      <sz val="12"/>
      <color rgb="FF000000"/>
      <name val="Calibri"/>
      <family val="2"/>
      <scheme val="minor"/>
    </font>
    <font>
      <sz val="28"/>
      <color rgb="FF0000FF"/>
      <name val="Calibri"/>
      <family val="2"/>
      <scheme val="minor"/>
    </font>
    <font>
      <sz val="28"/>
      <color rgb="FFFF0000"/>
      <name val="Calibri"/>
      <family val="2"/>
      <scheme val="minor"/>
    </font>
  </fonts>
  <fills count="1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8"/>
        <bgColor indexed="64"/>
      </patternFill>
    </fill>
    <fill>
      <patternFill patternType="solid">
        <fgColor theme="5"/>
        <bgColor indexed="64"/>
      </patternFill>
    </fill>
    <fill>
      <patternFill patternType="solid">
        <fgColor theme="4"/>
        <bgColor indexed="64"/>
      </patternFill>
    </fill>
    <fill>
      <patternFill patternType="solid">
        <fgColor rgb="FFFF0000"/>
        <bgColor indexed="64"/>
      </patternFill>
    </fill>
    <fill>
      <patternFill patternType="solid">
        <fgColor theme="3" tint="0.3999450666829432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rgb="FFD3D3D3"/>
        <bgColor rgb="FFD3D3D3"/>
      </patternFill>
    </fill>
    <fill>
      <patternFill patternType="solid">
        <fgColor rgb="FF000000"/>
        <bgColor rgb="FF000000"/>
      </patternFill>
    </fill>
    <fill>
      <patternFill patternType="solid">
        <fgColor rgb="FF4F81BD"/>
        <bgColor rgb="FF000000"/>
      </patternFill>
    </fill>
    <fill>
      <patternFill patternType="solid">
        <fgColor rgb="FFC0504D"/>
        <bgColor rgb="FF000000"/>
      </patternFill>
    </fill>
  </fills>
  <borders count="26">
    <border>
      <left/>
      <right/>
      <top/>
      <bottom/>
      <diagonal/>
    </border>
    <border>
      <left style="medium">
        <color indexed="8"/>
      </left>
      <right style="medium">
        <color indexed="8"/>
      </right>
      <top style="medium">
        <color indexed="8"/>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style="medium">
        <color indexed="8"/>
      </right>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73">
    <xf numFmtId="0" fontId="0" fillId="0" borderId="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220">
    <xf numFmtId="0" fontId="0" fillId="0" borderId="0" xfId="0"/>
    <xf numFmtId="0" fontId="2" fillId="2" borderId="0" xfId="0" applyFont="1" applyFill="1"/>
    <xf numFmtId="0" fontId="4" fillId="2" borderId="0" xfId="0" applyFont="1" applyFill="1" applyAlignment="1">
      <alignment horizontal="left" vertical="top"/>
    </xf>
    <xf numFmtId="0" fontId="0" fillId="0" borderId="0" xfId="0" applyAlignment="1">
      <alignment wrapText="1"/>
    </xf>
    <xf numFmtId="0" fontId="0" fillId="0" borderId="0" xfId="0" applyAlignment="1">
      <alignment horizontal="center" wrapText="1"/>
    </xf>
    <xf numFmtId="0" fontId="9" fillId="0" borderId="0" xfId="0" applyFont="1" applyAlignment="1">
      <alignment wrapText="1"/>
    </xf>
    <xf numFmtId="0" fontId="9" fillId="0" borderId="0" xfId="0" applyFont="1" applyAlignment="1">
      <alignment horizontal="center" wrapText="1"/>
    </xf>
    <xf numFmtId="0" fontId="9" fillId="0" borderId="0" xfId="0" applyFont="1"/>
    <xf numFmtId="0" fontId="11" fillId="0" borderId="5" xfId="0" applyFont="1" applyBorder="1" applyAlignment="1">
      <alignment horizontal="right" vertical="top" wrapText="1"/>
    </xf>
    <xf numFmtId="0" fontId="12" fillId="0" borderId="0" xfId="0" applyFont="1" applyBorder="1" applyAlignment="1">
      <alignment wrapText="1"/>
    </xf>
    <xf numFmtId="0" fontId="0" fillId="0" borderId="0" xfId="0" applyBorder="1" applyAlignment="1">
      <alignment wrapText="1"/>
    </xf>
    <xf numFmtId="0" fontId="0" fillId="0" borderId="6" xfId="0" applyBorder="1" applyAlignment="1">
      <alignment wrapText="1"/>
    </xf>
    <xf numFmtId="0" fontId="13" fillId="0" borderId="0" xfId="0" applyFont="1" applyFill="1" applyBorder="1" applyAlignment="1">
      <alignment horizontal="left" vertical="top" wrapText="1"/>
    </xf>
    <xf numFmtId="0" fontId="11" fillId="0" borderId="0" xfId="0" applyFont="1" applyBorder="1" applyAlignment="1">
      <alignment horizontal="right" vertical="top" wrapText="1"/>
    </xf>
    <xf numFmtId="0" fontId="15" fillId="0" borderId="0" xfId="0" applyFont="1" applyFill="1" applyBorder="1" applyAlignment="1">
      <alignment horizontal="left" vertical="top" wrapText="1"/>
    </xf>
    <xf numFmtId="0" fontId="11" fillId="0" borderId="7" xfId="0" applyFont="1" applyBorder="1" applyAlignment="1">
      <alignment horizontal="right" vertical="top" wrapText="1"/>
    </xf>
    <xf numFmtId="0" fontId="8" fillId="0" borderId="8" xfId="0" applyFont="1" applyBorder="1" applyAlignment="1">
      <alignment horizontal="left" vertical="top" wrapText="1"/>
    </xf>
    <xf numFmtId="0" fontId="11" fillId="0" borderId="8" xfId="0" applyFont="1" applyBorder="1" applyAlignment="1">
      <alignment horizontal="right" vertical="top" wrapText="1"/>
    </xf>
    <xf numFmtId="0" fontId="8" fillId="0" borderId="0" xfId="0" applyFont="1" applyAlignment="1">
      <alignment wrapText="1"/>
    </xf>
    <xf numFmtId="0" fontId="8"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wrapText="1"/>
    </xf>
    <xf numFmtId="0" fontId="0" fillId="0" borderId="0" xfId="0" applyAlignment="1">
      <alignment horizontal="center"/>
    </xf>
    <xf numFmtId="0" fontId="17" fillId="0" borderId="0" xfId="0" applyFont="1" applyAlignment="1">
      <alignment wrapText="1"/>
    </xf>
    <xf numFmtId="0" fontId="0" fillId="0" borderId="0" xfId="0" applyFont="1"/>
    <xf numFmtId="0" fontId="18" fillId="0" borderId="0" xfId="0" applyFont="1" applyAlignment="1">
      <alignment wrapText="1"/>
    </xf>
    <xf numFmtId="0" fontId="20" fillId="2" borderId="0" xfId="0" applyFont="1" applyFill="1"/>
    <xf numFmtId="0" fontId="22" fillId="2" borderId="0" xfId="0" applyFont="1" applyFill="1"/>
    <xf numFmtId="0" fontId="17" fillId="0" borderId="0" xfId="0" applyFont="1"/>
    <xf numFmtId="0" fontId="17" fillId="0" borderId="0" xfId="0" applyFont="1" applyAlignment="1">
      <alignment vertical="top"/>
    </xf>
    <xf numFmtId="0" fontId="21" fillId="6" borderId="0" xfId="0" applyFont="1" applyFill="1"/>
    <xf numFmtId="0" fontId="21" fillId="7" borderId="0" xfId="0" applyFont="1" applyFill="1"/>
    <xf numFmtId="0" fontId="0" fillId="0" borderId="0" xfId="0" applyFill="1"/>
    <xf numFmtId="0" fontId="0" fillId="0" borderId="0" xfId="0" applyFill="1" applyAlignment="1">
      <alignment horizontal="center"/>
    </xf>
    <xf numFmtId="0" fontId="23" fillId="0" borderId="0" xfId="0" applyFont="1" applyFill="1" applyBorder="1" applyAlignment="1">
      <alignment horizontal="left"/>
    </xf>
    <xf numFmtId="0" fontId="8" fillId="0" borderId="0" xfId="0" applyFont="1" applyFill="1" applyAlignment="1">
      <alignment horizontal="right"/>
    </xf>
    <xf numFmtId="0" fontId="0" fillId="0" borderId="11" xfId="0" applyFill="1" applyBorder="1"/>
    <xf numFmtId="0" fontId="0" fillId="0" borderId="12" xfId="0" applyFill="1" applyBorder="1"/>
    <xf numFmtId="0" fontId="0" fillId="0" borderId="13" xfId="0" applyFill="1" applyBorder="1"/>
    <xf numFmtId="0" fontId="8" fillId="0" borderId="0" xfId="0" applyFont="1" applyFill="1"/>
    <xf numFmtId="164" fontId="24" fillId="0" borderId="14" xfId="0" applyNumberFormat="1" applyFont="1" applyFill="1" applyBorder="1" applyAlignment="1">
      <alignment horizontal="center" vertical="center" wrapText="1"/>
    </xf>
    <xf numFmtId="0" fontId="25" fillId="8" borderId="10" xfId="0" applyFont="1" applyFill="1" applyBorder="1" applyAlignment="1">
      <alignment horizontal="center"/>
    </xf>
    <xf numFmtId="0" fontId="26" fillId="9" borderId="10" xfId="0" applyFont="1" applyFill="1" applyBorder="1" applyAlignment="1">
      <alignment horizontal="center"/>
    </xf>
    <xf numFmtId="164" fontId="24" fillId="0" borderId="1" xfId="0" applyNumberFormat="1" applyFont="1" applyFill="1" applyBorder="1" applyAlignment="1">
      <alignment horizontal="center" vertical="center" wrapText="1"/>
    </xf>
    <xf numFmtId="0" fontId="27" fillId="0" borderId="0" xfId="0" applyFont="1" applyFill="1" applyBorder="1"/>
    <xf numFmtId="0" fontId="27" fillId="0" borderId="0" xfId="0" applyFont="1" applyFill="1"/>
    <xf numFmtId="0" fontId="27" fillId="0" borderId="0" xfId="0" applyFont="1" applyFill="1" applyBorder="1" applyAlignment="1">
      <alignment horizontal="left"/>
    </xf>
    <xf numFmtId="0" fontId="0" fillId="2" borderId="0" xfId="0" applyFill="1"/>
    <xf numFmtId="0" fontId="29"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0" fillId="0" borderId="0" xfId="0" applyFill="1" applyBorder="1"/>
    <xf numFmtId="0" fontId="19" fillId="0" borderId="15" xfId="0" applyFont="1" applyFill="1" applyBorder="1"/>
    <xf numFmtId="0" fontId="17" fillId="10" borderId="16" xfId="0" applyFont="1" applyFill="1" applyBorder="1"/>
    <xf numFmtId="0" fontId="17" fillId="11" borderId="16" xfId="0" applyFont="1" applyFill="1" applyBorder="1"/>
    <xf numFmtId="0" fontId="17" fillId="11" borderId="16" xfId="0" applyFont="1" applyFill="1" applyBorder="1" applyAlignment="1">
      <alignment wrapText="1"/>
    </xf>
    <xf numFmtId="0" fontId="17" fillId="10" borderId="16" xfId="0" applyFont="1" applyFill="1" applyBorder="1" applyAlignment="1">
      <alignment wrapText="1"/>
    </xf>
    <xf numFmtId="0" fontId="17" fillId="11" borderId="17" xfId="0" applyFont="1" applyFill="1" applyBorder="1" applyAlignment="1">
      <alignment wrapText="1"/>
    </xf>
    <xf numFmtId="0" fontId="19" fillId="0" borderId="5" xfId="0" applyFont="1" applyFill="1" applyBorder="1"/>
    <xf numFmtId="0" fontId="17" fillId="10" borderId="0" xfId="0" applyFont="1" applyFill="1" applyBorder="1"/>
    <xf numFmtId="0" fontId="17" fillId="11" borderId="0" xfId="0" applyFont="1" applyFill="1" applyBorder="1"/>
    <xf numFmtId="0" fontId="17" fillId="11" borderId="0" xfId="0" applyFont="1" applyFill="1" applyBorder="1" applyAlignment="1">
      <alignment wrapText="1"/>
    </xf>
    <xf numFmtId="0" fontId="17" fillId="10" borderId="0" xfId="0" applyFont="1" applyFill="1" applyBorder="1" applyAlignment="1">
      <alignment wrapText="1"/>
    </xf>
    <xf numFmtId="0" fontId="17" fillId="11" borderId="6" xfId="0" applyFont="1" applyFill="1" applyBorder="1" applyAlignment="1">
      <alignment wrapText="1"/>
    </xf>
    <xf numFmtId="0" fontId="19" fillId="0" borderId="7" xfId="0" applyFont="1" applyFill="1" applyBorder="1"/>
    <xf numFmtId="0" fontId="17" fillId="10" borderId="8" xfId="0" applyFont="1" applyFill="1" applyBorder="1"/>
    <xf numFmtId="0" fontId="17" fillId="11" borderId="8" xfId="0" applyFont="1" applyFill="1" applyBorder="1"/>
    <xf numFmtId="0" fontId="17" fillId="11" borderId="8" xfId="0" applyFont="1" applyFill="1" applyBorder="1" applyAlignment="1">
      <alignment wrapText="1"/>
    </xf>
    <xf numFmtId="0" fontId="17" fillId="10" borderId="8" xfId="0" applyFont="1" applyFill="1" applyBorder="1" applyAlignment="1">
      <alignment wrapText="1"/>
    </xf>
    <xf numFmtId="0" fontId="17" fillId="11" borderId="9" xfId="0" applyFont="1" applyFill="1" applyBorder="1" applyAlignment="1">
      <alignment wrapText="1"/>
    </xf>
    <xf numFmtId="0" fontId="19" fillId="0" borderId="18" xfId="0" applyFont="1" applyFill="1" applyBorder="1"/>
    <xf numFmtId="0" fontId="17" fillId="10" borderId="19" xfId="0" applyFont="1" applyFill="1" applyBorder="1"/>
    <xf numFmtId="0" fontId="17" fillId="11" borderId="19" xfId="0" applyFont="1" applyFill="1" applyBorder="1"/>
    <xf numFmtId="0" fontId="17" fillId="11" borderId="19" xfId="0" applyFont="1" applyFill="1" applyBorder="1" applyAlignment="1">
      <alignment wrapText="1"/>
    </xf>
    <xf numFmtId="0" fontId="17" fillId="10" borderId="19" xfId="0" applyFont="1" applyFill="1" applyBorder="1" applyAlignment="1">
      <alignment wrapText="1"/>
    </xf>
    <xf numFmtId="0" fontId="17" fillId="11" borderId="20" xfId="0" applyFont="1" applyFill="1" applyBorder="1" applyAlignment="1">
      <alignment wrapText="1"/>
    </xf>
    <xf numFmtId="0" fontId="31"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18" fillId="0" borderId="0" xfId="0" applyFont="1" applyFill="1" applyBorder="1" applyAlignment="1">
      <alignment wrapText="1"/>
    </xf>
    <xf numFmtId="0" fontId="28" fillId="0" borderId="0" xfId="0" applyFont="1" applyFill="1" applyBorder="1" applyAlignment="1"/>
    <xf numFmtId="0" fontId="28" fillId="2" borderId="0" xfId="0" applyFont="1" applyFill="1"/>
    <xf numFmtId="0" fontId="33" fillId="12" borderId="10" xfId="0" applyFont="1" applyFill="1" applyBorder="1" applyAlignment="1">
      <alignment horizontal="center"/>
    </xf>
    <xf numFmtId="0" fontId="0" fillId="13" borderId="0" xfId="0" applyFill="1" applyBorder="1"/>
    <xf numFmtId="0" fontId="8" fillId="13" borderId="0" xfId="0" applyFont="1" applyFill="1" applyBorder="1" applyAlignment="1">
      <alignment horizontal="left"/>
    </xf>
    <xf numFmtId="0" fontId="8" fillId="13" borderId="0" xfId="0" applyFont="1" applyFill="1" applyBorder="1" applyAlignment="1">
      <alignment horizontal="left" wrapText="1"/>
    </xf>
    <xf numFmtId="0" fontId="0" fillId="13" borderId="0" xfId="0" applyFont="1" applyFill="1" applyAlignment="1">
      <alignment horizontal="left" wrapText="1"/>
    </xf>
    <xf numFmtId="164" fontId="24" fillId="0" borderId="21" xfId="0" applyNumberFormat="1" applyFont="1" applyFill="1" applyBorder="1" applyAlignment="1">
      <alignment horizontal="center" vertical="center" wrapText="1"/>
    </xf>
    <xf numFmtId="0" fontId="36" fillId="0" borderId="15" xfId="0" applyFont="1" applyFill="1" applyBorder="1"/>
    <xf numFmtId="0" fontId="36" fillId="0" borderId="5" xfId="0" applyFont="1" applyFill="1" applyBorder="1"/>
    <xf numFmtId="0" fontId="36" fillId="0" borderId="7" xfId="0" applyFont="1" applyFill="1" applyBorder="1"/>
    <xf numFmtId="0" fontId="37" fillId="0" borderId="0" xfId="0" applyFont="1" applyFill="1" applyBorder="1"/>
    <xf numFmtId="0" fontId="39" fillId="14" borderId="22" xfId="0" applyNumberFormat="1" applyFont="1" applyFill="1" applyBorder="1" applyAlignment="1">
      <alignment horizontal="center" vertical="top" wrapText="1" readingOrder="1"/>
    </xf>
    <xf numFmtId="0" fontId="39" fillId="14" borderId="22" xfId="0" applyNumberFormat="1" applyFont="1" applyFill="1" applyBorder="1" applyAlignment="1">
      <alignment vertical="top" wrapText="1" readingOrder="1"/>
    </xf>
    <xf numFmtId="0" fontId="39" fillId="14" borderId="22" xfId="0" applyNumberFormat="1" applyFont="1" applyFill="1" applyBorder="1" applyAlignment="1">
      <alignment horizontal="right" vertical="top" wrapText="1" readingOrder="1"/>
    </xf>
    <xf numFmtId="0" fontId="40" fillId="0" borderId="0" xfId="0" applyFont="1"/>
    <xf numFmtId="0" fontId="41" fillId="0" borderId="22" xfId="0" applyNumberFormat="1" applyFont="1" applyFill="1" applyBorder="1" applyAlignment="1">
      <alignment horizontal="right" vertical="top" wrapText="1" readingOrder="1"/>
    </xf>
    <xf numFmtId="0" fontId="41" fillId="0" borderId="22" xfId="0" applyNumberFormat="1" applyFont="1" applyFill="1" applyBorder="1" applyAlignment="1">
      <alignment horizontal="center" vertical="top" wrapText="1" readingOrder="1"/>
    </xf>
    <xf numFmtId="0" fontId="42" fillId="0" borderId="0" xfId="0" applyFont="1"/>
    <xf numFmtId="0" fontId="37" fillId="0" borderId="25" xfId="0" applyFont="1" applyFill="1" applyBorder="1" applyAlignment="1"/>
    <xf numFmtId="0" fontId="37" fillId="0" borderId="0" xfId="0" applyFont="1" applyFill="1" applyBorder="1" applyAlignment="1"/>
    <xf numFmtId="0" fontId="5" fillId="0" borderId="2" xfId="0" applyFont="1" applyFill="1" applyBorder="1" applyAlignment="1">
      <alignment vertical="center"/>
    </xf>
    <xf numFmtId="0" fontId="7" fillId="0" borderId="4" xfId="0" applyFont="1" applyFill="1" applyBorder="1" applyAlignment="1">
      <alignment horizontal="left" vertical="center" wrapText="1"/>
    </xf>
    <xf numFmtId="0" fontId="6" fillId="0" borderId="5"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43" fillId="0" borderId="2" xfId="0" applyFont="1" applyFill="1" applyBorder="1" applyAlignment="1">
      <alignment vertical="center"/>
    </xf>
    <xf numFmtId="0" fontId="44" fillId="0" borderId="3" xfId="0" applyFont="1" applyFill="1" applyBorder="1" applyAlignment="1">
      <alignment vertical="center"/>
    </xf>
    <xf numFmtId="0" fontId="45" fillId="0" borderId="4" xfId="0" applyFont="1" applyFill="1" applyBorder="1" applyAlignment="1">
      <alignment horizontal="left" vertical="center" wrapText="1"/>
    </xf>
    <xf numFmtId="0" fontId="46" fillId="0" borderId="5" xfId="0" applyFont="1" applyFill="1" applyBorder="1" applyAlignment="1">
      <alignment vertical="center"/>
    </xf>
    <xf numFmtId="0" fontId="44" fillId="0" borderId="0" xfId="0" applyFont="1" applyFill="1" applyBorder="1" applyAlignment="1">
      <alignment vertical="center"/>
    </xf>
    <xf numFmtId="0" fontId="47" fillId="0" borderId="6" xfId="0" applyFont="1" applyFill="1" applyBorder="1" applyAlignment="1">
      <alignment horizontal="left" vertical="center" wrapText="1"/>
    </xf>
    <xf numFmtId="0" fontId="47" fillId="0" borderId="5" xfId="0" applyFont="1" applyFill="1" applyBorder="1" applyAlignment="1">
      <alignment vertical="center"/>
    </xf>
    <xf numFmtId="0" fontId="48" fillId="0" borderId="6" xfId="0" applyFont="1" applyFill="1" applyBorder="1" applyAlignment="1">
      <alignment horizontal="left" vertical="center" wrapText="1"/>
    </xf>
    <xf numFmtId="0" fontId="50" fillId="0" borderId="3" xfId="0" applyFont="1" applyFill="1" applyBorder="1" applyAlignment="1">
      <alignment vertical="center"/>
    </xf>
    <xf numFmtId="0" fontId="50" fillId="0" borderId="0" xfId="0" applyFont="1" applyFill="1" applyBorder="1" applyAlignment="1">
      <alignment vertical="center"/>
    </xf>
    <xf numFmtId="0" fontId="49" fillId="0" borderId="2" xfId="0" applyFont="1" applyFill="1" applyBorder="1" applyAlignment="1">
      <alignment vertical="center"/>
    </xf>
    <xf numFmtId="0" fontId="51" fillId="0" borderId="4" xfId="0" applyFont="1" applyFill="1" applyBorder="1" applyAlignment="1">
      <alignment horizontal="left" vertical="center" wrapText="1"/>
    </xf>
    <xf numFmtId="0" fontId="52" fillId="0" borderId="5" xfId="0" applyFont="1" applyFill="1" applyBorder="1" applyAlignment="1">
      <alignment vertical="center"/>
    </xf>
    <xf numFmtId="0" fontId="53" fillId="0" borderId="6" xfId="0" applyFont="1" applyFill="1" applyBorder="1" applyAlignment="1">
      <alignment horizontal="left" vertical="center" wrapText="1"/>
    </xf>
    <xf numFmtId="0" fontId="53" fillId="0" borderId="5" xfId="0" applyFont="1" applyFill="1" applyBorder="1" applyAlignment="1">
      <alignment vertical="center"/>
    </xf>
    <xf numFmtId="0" fontId="54" fillId="0" borderId="6" xfId="0" applyFont="1" applyFill="1" applyBorder="1" applyAlignment="1">
      <alignment horizontal="left" vertical="center" wrapText="1"/>
    </xf>
    <xf numFmtId="0" fontId="43" fillId="0" borderId="7" xfId="0" applyFont="1" applyFill="1" applyBorder="1" applyAlignment="1">
      <alignment vertical="center"/>
    </xf>
    <xf numFmtId="0" fontId="43" fillId="0" borderId="8" xfId="0" applyFont="1" applyFill="1" applyBorder="1" applyAlignment="1">
      <alignment vertical="center"/>
    </xf>
    <xf numFmtId="0" fontId="49" fillId="0" borderId="7" xfId="0" applyFont="1" applyFill="1" applyBorder="1" applyAlignment="1">
      <alignment vertical="center"/>
    </xf>
    <xf numFmtId="0" fontId="49" fillId="0" borderId="8" xfId="0" applyFont="1" applyFill="1" applyBorder="1" applyAlignment="1">
      <alignment vertical="center"/>
    </xf>
    <xf numFmtId="0" fontId="1" fillId="0" borderId="0" xfId="0" applyFont="1"/>
    <xf numFmtId="0" fontId="48"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19" fillId="0" borderId="0" xfId="0" applyFont="1" applyAlignment="1">
      <alignment horizontal="left"/>
    </xf>
    <xf numFmtId="0" fontId="19" fillId="0" borderId="0" xfId="0" applyFont="1" applyAlignment="1">
      <alignment horizontal="left" vertical="top"/>
    </xf>
    <xf numFmtId="0" fontId="19" fillId="0" borderId="0" xfId="0" applyFont="1" applyBorder="1" applyAlignment="1">
      <alignment horizontal="left" vertical="top"/>
    </xf>
    <xf numFmtId="0" fontId="8" fillId="0" borderId="0" xfId="0" applyFont="1"/>
    <xf numFmtId="0" fontId="12" fillId="0" borderId="0" xfId="0" applyFont="1" applyBorder="1" applyAlignment="1">
      <alignment horizontal="left" wrapText="1"/>
    </xf>
    <xf numFmtId="0" fontId="14" fillId="0" borderId="0" xfId="0" applyFont="1" applyFill="1" applyBorder="1" applyAlignment="1">
      <alignment horizontal="left" vertical="top" wrapText="1" shrinkToFit="1"/>
    </xf>
    <xf numFmtId="1" fontId="10" fillId="5" borderId="15" xfId="0" applyNumberFormat="1" applyFont="1" applyFill="1" applyBorder="1" applyAlignment="1">
      <alignment horizontal="center" wrapText="1"/>
    </xf>
    <xf numFmtId="0" fontId="2" fillId="2" borderId="16" xfId="0" applyFont="1" applyFill="1" applyBorder="1" applyAlignment="1">
      <alignment wrapText="1"/>
    </xf>
    <xf numFmtId="0" fontId="0" fillId="0" borderId="6" xfId="0" applyBorder="1"/>
    <xf numFmtId="0" fontId="16" fillId="0" borderId="8" xfId="0" applyFont="1" applyFill="1" applyBorder="1" applyAlignment="1">
      <alignment horizontal="left" vertical="top" wrapText="1"/>
    </xf>
    <xf numFmtId="0" fontId="4" fillId="2" borderId="17" xfId="0" applyFont="1" applyFill="1" applyBorder="1"/>
    <xf numFmtId="0" fontId="0" fillId="0" borderId="0" xfId="0" applyFont="1" applyAlignment="1">
      <alignment vertical="top"/>
    </xf>
    <xf numFmtId="0" fontId="0" fillId="0" borderId="9" xfId="0" applyBorder="1" applyAlignment="1">
      <alignment wrapText="1"/>
    </xf>
    <xf numFmtId="0" fontId="36" fillId="0" borderId="0" xfId="0" applyFont="1" applyBorder="1" applyAlignment="1">
      <alignment wrapText="1"/>
    </xf>
    <xf numFmtId="0" fontId="21" fillId="2" borderId="16" xfId="0" applyFont="1" applyFill="1" applyBorder="1" applyAlignment="1">
      <alignment wrapText="1"/>
    </xf>
    <xf numFmtId="0" fontId="2" fillId="2" borderId="16" xfId="0" applyFont="1" applyFill="1" applyBorder="1" applyAlignment="1">
      <alignment horizontal="left" wrapText="1"/>
    </xf>
    <xf numFmtId="0" fontId="55" fillId="0" borderId="2" xfId="0" applyFont="1" applyFill="1" applyBorder="1" applyAlignment="1">
      <alignment vertical="center"/>
    </xf>
    <xf numFmtId="0" fontId="56" fillId="0" borderId="3" xfId="0" applyFont="1" applyFill="1" applyBorder="1" applyAlignment="1">
      <alignment vertical="center"/>
    </xf>
    <xf numFmtId="0" fontId="57" fillId="0" borderId="4" xfId="0" applyFont="1" applyFill="1" applyBorder="1" applyAlignment="1">
      <alignment horizontal="left" vertical="center" wrapText="1"/>
    </xf>
    <xf numFmtId="0" fontId="58" fillId="0" borderId="5" xfId="0" applyFont="1" applyFill="1" applyBorder="1" applyAlignment="1">
      <alignment vertical="center"/>
    </xf>
    <xf numFmtId="0" fontId="56" fillId="0" borderId="0" xfId="0" applyFont="1" applyFill="1" applyBorder="1" applyAlignment="1">
      <alignment vertical="center"/>
    </xf>
    <xf numFmtId="0" fontId="59" fillId="0" borderId="6" xfId="0" applyFont="1" applyFill="1" applyBorder="1" applyAlignment="1">
      <alignment horizontal="left" vertical="center" wrapText="1"/>
    </xf>
    <xf numFmtId="0" fontId="59" fillId="0" borderId="5" xfId="0" applyFont="1" applyFill="1" applyBorder="1" applyAlignment="1">
      <alignment vertical="center"/>
    </xf>
    <xf numFmtId="0" fontId="60" fillId="0" borderId="6" xfId="0" applyFont="1" applyFill="1" applyBorder="1" applyAlignment="1">
      <alignment horizontal="left" vertical="center" wrapText="1"/>
    </xf>
    <xf numFmtId="0" fontId="61" fillId="0" borderId="7" xfId="0" applyFont="1" applyFill="1" applyBorder="1" applyAlignment="1">
      <alignment vertical="center"/>
    </xf>
    <xf numFmtId="0" fontId="56" fillId="0" borderId="8" xfId="0" applyFont="1" applyFill="1" applyBorder="1" applyAlignment="1">
      <alignment vertical="center"/>
    </xf>
    <xf numFmtId="0" fontId="56" fillId="0" borderId="0" xfId="0" applyFont="1" applyFill="1"/>
    <xf numFmtId="0" fontId="56" fillId="0" borderId="0" xfId="0" applyFont="1" applyFill="1" applyAlignment="1">
      <alignment wrapText="1"/>
    </xf>
    <xf numFmtId="0" fontId="62" fillId="0" borderId="3" xfId="0" applyFont="1" applyFill="1" applyBorder="1" applyAlignment="1">
      <alignment vertical="center"/>
    </xf>
    <xf numFmtId="0" fontId="62" fillId="0" borderId="0" xfId="0" applyFont="1" applyFill="1" applyBorder="1" applyAlignment="1">
      <alignment vertical="center"/>
    </xf>
    <xf numFmtId="0" fontId="3" fillId="0" borderId="6"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4" fillId="0" borderId="7" xfId="0" applyFont="1" applyFill="1" applyBorder="1" applyAlignment="1">
      <alignment vertical="center"/>
    </xf>
    <xf numFmtId="0" fontId="62" fillId="0" borderId="8" xfId="0" applyFont="1" applyFill="1" applyBorder="1" applyAlignment="1">
      <alignment vertical="center"/>
    </xf>
    <xf numFmtId="0" fontId="62" fillId="0" borderId="0" xfId="0" applyFont="1" applyFill="1"/>
    <xf numFmtId="0" fontId="62" fillId="0" borderId="0" xfId="0" applyFont="1" applyFill="1" applyBorder="1"/>
    <xf numFmtId="0" fontId="62" fillId="0" borderId="0" xfId="0" applyFont="1" applyFill="1" applyBorder="1" applyAlignment="1">
      <alignment wrapText="1"/>
    </xf>
    <xf numFmtId="0" fontId="4" fillId="6" borderId="0" xfId="0" applyFont="1" applyFill="1" applyAlignment="1">
      <alignment horizontal="left" vertical="top"/>
    </xf>
    <xf numFmtId="0" fontId="65" fillId="15" borderId="0" xfId="0" applyFont="1" applyFill="1"/>
    <xf numFmtId="0" fontId="66" fillId="15" borderId="0" xfId="0" applyFont="1" applyFill="1" applyAlignment="1">
      <alignment horizontal="left" vertical="top"/>
    </xf>
    <xf numFmtId="0" fontId="67" fillId="0" borderId="5" xfId="0" applyFont="1" applyBorder="1" applyAlignment="1">
      <alignment vertical="center"/>
    </xf>
    <xf numFmtId="0" fontId="67" fillId="0" borderId="17" xfId="0" applyFont="1" applyBorder="1" applyAlignment="1">
      <alignment horizontal="left" vertical="center" wrapText="1"/>
    </xf>
    <xf numFmtId="0" fontId="68" fillId="0" borderId="0" xfId="0" applyFont="1" applyAlignment="1">
      <alignment vertical="center"/>
    </xf>
    <xf numFmtId="0" fontId="68" fillId="0" borderId="17" xfId="0" applyFont="1" applyBorder="1" applyAlignment="1">
      <alignment horizontal="left" vertical="center" wrapText="1"/>
    </xf>
    <xf numFmtId="0" fontId="69" fillId="0" borderId="0" xfId="0" applyFont="1"/>
    <xf numFmtId="0" fontId="69" fillId="0" borderId="6" xfId="0" applyFont="1" applyBorder="1" applyAlignment="1">
      <alignment horizontal="left" vertical="center" wrapText="1"/>
    </xf>
    <xf numFmtId="0" fontId="70" fillId="0" borderId="5" xfId="0" applyFont="1" applyBorder="1" applyAlignment="1">
      <alignment vertical="center"/>
    </xf>
    <xf numFmtId="0" fontId="71" fillId="0" borderId="0" xfId="0" applyFont="1" applyAlignment="1">
      <alignment vertical="center"/>
    </xf>
    <xf numFmtId="0" fontId="72" fillId="0" borderId="5" xfId="0" applyFont="1" applyBorder="1" applyAlignment="1">
      <alignment vertical="center"/>
    </xf>
    <xf numFmtId="0" fontId="67" fillId="0" borderId="15" xfId="0" applyFont="1" applyBorder="1" applyAlignment="1">
      <alignment vertical="center"/>
    </xf>
    <xf numFmtId="0" fontId="68" fillId="0" borderId="16" xfId="0" applyFont="1" applyBorder="1" applyAlignment="1">
      <alignment vertical="center"/>
    </xf>
    <xf numFmtId="0" fontId="72" fillId="0" borderId="7" xfId="0" applyFont="1" applyBorder="1" applyAlignment="1">
      <alignment vertical="center"/>
    </xf>
    <xf numFmtId="0" fontId="69" fillId="0" borderId="9" xfId="0" applyFont="1" applyBorder="1" applyAlignment="1">
      <alignment horizontal="left" vertical="center" wrapText="1"/>
    </xf>
    <xf numFmtId="0" fontId="71" fillId="0" borderId="8" xfId="0" applyFont="1" applyBorder="1" applyAlignment="1">
      <alignment vertical="center"/>
    </xf>
    <xf numFmtId="0" fontId="67" fillId="0" borderId="6" xfId="0" applyFont="1" applyBorder="1" applyAlignment="1">
      <alignment horizontal="left" vertical="center" wrapText="1"/>
    </xf>
    <xf numFmtId="0" fontId="68" fillId="0" borderId="6" xfId="0" applyFont="1" applyBorder="1" applyAlignment="1">
      <alignment horizontal="left" vertical="center" wrapText="1"/>
    </xf>
    <xf numFmtId="0" fontId="69" fillId="0" borderId="5" xfId="0" applyFont="1" applyBorder="1"/>
    <xf numFmtId="0" fontId="73" fillId="16" borderId="0" xfId="0" applyFont="1" applyFill="1"/>
    <xf numFmtId="0" fontId="73" fillId="16" borderId="0" xfId="0" applyFont="1" applyFill="1" applyAlignment="1">
      <alignment horizontal="left"/>
    </xf>
    <xf numFmtId="0" fontId="73" fillId="17" borderId="0" xfId="0" applyFont="1" applyFill="1" applyAlignment="1">
      <alignment horizontal="left"/>
    </xf>
    <xf numFmtId="0" fontId="74" fillId="0" borderId="15" xfId="0" applyFont="1" applyBorder="1" applyAlignment="1">
      <alignment vertical="center"/>
    </xf>
    <xf numFmtId="0" fontId="75" fillId="0" borderId="5" xfId="0" applyFont="1" applyBorder="1"/>
    <xf numFmtId="0" fontId="75" fillId="0" borderId="6" xfId="0" applyFont="1" applyBorder="1" applyAlignment="1">
      <alignment horizontal="left" vertical="center" wrapText="1"/>
    </xf>
    <xf numFmtId="0" fontId="76" fillId="0" borderId="0" xfId="0" applyFont="1"/>
    <xf numFmtId="0" fontId="77" fillId="0" borderId="7" xfId="0" applyFont="1" applyBorder="1" applyAlignment="1">
      <alignment vertical="center"/>
    </xf>
    <xf numFmtId="0" fontId="75" fillId="0" borderId="9" xfId="0" applyFont="1" applyBorder="1" applyAlignment="1">
      <alignment horizontal="left" vertical="center" wrapText="1"/>
    </xf>
    <xf numFmtId="0" fontId="78" fillId="0" borderId="8" xfId="0" applyFont="1" applyBorder="1" applyAlignment="1">
      <alignment vertical="center"/>
    </xf>
    <xf numFmtId="0" fontId="74" fillId="0" borderId="5" xfId="0" applyFont="1" applyBorder="1" applyAlignment="1">
      <alignment vertical="center"/>
    </xf>
    <xf numFmtId="0" fontId="76" fillId="0" borderId="5" xfId="0" applyFont="1" applyBorder="1"/>
    <xf numFmtId="0" fontId="60"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38" fillId="0" borderId="0" xfId="0" applyNumberFormat="1" applyFont="1" applyFill="1" applyBorder="1" applyAlignment="1">
      <alignment horizontal="center" vertical="top" wrapText="1" readingOrder="1"/>
    </xf>
    <xf numFmtId="0" fontId="37" fillId="0" borderId="0" xfId="0" applyFont="1" applyFill="1" applyBorder="1"/>
    <xf numFmtId="0" fontId="39" fillId="14" borderId="22" xfId="0" applyNumberFormat="1" applyFont="1" applyFill="1" applyBorder="1" applyAlignment="1">
      <alignment horizontal="center" vertical="top" wrapText="1" readingOrder="1"/>
    </xf>
    <xf numFmtId="0" fontId="37" fillId="0" borderId="23" xfId="0" applyNumberFormat="1" applyFont="1" applyFill="1" applyBorder="1" applyAlignment="1">
      <alignment vertical="top" wrapText="1"/>
    </xf>
    <xf numFmtId="0" fontId="37" fillId="0" borderId="24" xfId="0" applyNumberFormat="1" applyFont="1" applyFill="1" applyBorder="1" applyAlignment="1">
      <alignment vertical="top" wrapText="1"/>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8" xfId="0" applyFill="1" applyBorder="1" applyAlignment="1">
      <alignment horizontal="center"/>
    </xf>
    <xf numFmtId="0" fontId="0" fillId="0" borderId="8" xfId="0"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xf>
    <xf numFmtId="0" fontId="36" fillId="3" borderId="0" xfId="0" applyFont="1" applyFill="1" applyBorder="1" applyAlignment="1">
      <alignment horizontal="center"/>
    </xf>
    <xf numFmtId="0" fontId="36" fillId="3" borderId="8" xfId="0" applyFont="1" applyFill="1" applyBorder="1" applyAlignment="1">
      <alignment horizontal="center"/>
    </xf>
    <xf numFmtId="0" fontId="36" fillId="3" borderId="16" xfId="0" applyFont="1" applyFill="1" applyBorder="1" applyAlignment="1">
      <alignment horizontal="center"/>
    </xf>
    <xf numFmtId="0" fontId="36" fillId="4" borderId="16" xfId="0" applyFont="1" applyFill="1" applyBorder="1" applyAlignment="1">
      <alignment horizontal="center"/>
    </xf>
    <xf numFmtId="0" fontId="36" fillId="4" borderId="17" xfId="0" applyFont="1" applyFill="1" applyBorder="1" applyAlignment="1">
      <alignment horizontal="center"/>
    </xf>
    <xf numFmtId="0" fontId="36" fillId="4" borderId="6" xfId="0" applyFont="1" applyFill="1" applyBorder="1" applyAlignment="1">
      <alignment horizontal="center"/>
    </xf>
    <xf numFmtId="0" fontId="36" fillId="4" borderId="8" xfId="0" applyFont="1" applyFill="1" applyBorder="1" applyAlignment="1">
      <alignment horizontal="center"/>
    </xf>
    <xf numFmtId="0" fontId="36" fillId="4" borderId="9" xfId="0" applyFont="1" applyFill="1" applyBorder="1" applyAlignment="1">
      <alignment horizontal="center"/>
    </xf>
  </cellXfs>
  <cellStyles count="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s>
  <dxfs count="9">
    <dxf>
      <font>
        <color rgb="FFFFFF00"/>
      </font>
      <fill>
        <patternFill patternType="solid">
          <fgColor indexed="64"/>
          <bgColor rgb="FF3366FF"/>
        </patternFill>
      </fill>
    </dxf>
    <dxf>
      <font>
        <color rgb="FFFFFF00"/>
      </font>
      <fill>
        <patternFill patternType="solid">
          <fgColor indexed="64"/>
          <bgColor rgb="FF3366FF"/>
        </patternFill>
      </fill>
    </dxf>
    <dxf>
      <font>
        <color theme="0"/>
      </font>
      <fill>
        <patternFill patternType="solid">
          <fgColor indexed="64"/>
          <bgColor rgb="FFFF0000"/>
        </patternFill>
      </fill>
    </dxf>
    <dxf>
      <font>
        <color theme="0"/>
      </font>
      <fill>
        <patternFill patternType="solid">
          <fgColor indexed="64"/>
          <bgColor rgb="FFFF0000"/>
        </patternFill>
      </fill>
    </dxf>
    <dxf>
      <font>
        <color rgb="FFFFFF00"/>
      </font>
      <fill>
        <patternFill patternType="solid">
          <fgColor indexed="64"/>
          <bgColor rgb="FF3366FF"/>
        </patternFill>
      </fill>
    </dxf>
    <dxf>
      <font>
        <color theme="0"/>
      </font>
      <fill>
        <patternFill patternType="solid">
          <fgColor indexed="64"/>
          <bgColor rgb="FFFF0000"/>
        </patternFill>
      </fill>
    </dxf>
    <dxf>
      <font>
        <color rgb="FFFFFF00"/>
      </font>
      <fill>
        <patternFill patternType="solid">
          <fgColor indexed="64"/>
          <bgColor rgb="FF3366FF"/>
        </patternFill>
      </fill>
    </dxf>
    <dxf>
      <font>
        <b/>
        <i val="0"/>
        <color theme="0"/>
      </font>
      <fill>
        <patternFill patternType="solid">
          <fgColor indexed="64"/>
          <bgColor rgb="FFFF0000"/>
        </patternFill>
      </fill>
    </dxf>
    <dxf>
      <font>
        <b/>
        <i val="0"/>
        <color auto="1"/>
      </font>
      <fill>
        <patternFill>
          <bgColor rgb="FFFF0000"/>
        </patternFill>
      </fill>
    </dxf>
  </dxfs>
  <tableStyles count="0" defaultTableStyle="TableStyleMedium9"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Spin" dx="15" fmlaLink="$F$1" max="999" min="1" page="10" val="5"/>
</file>

<file path=xl/ctrlProps/ctrlProp2.xml><?xml version="1.0" encoding="utf-8"?>
<formControlPr xmlns="http://schemas.microsoft.com/office/spreadsheetml/2009/9/main" objectType="Spin" dx="0" fmlaLink="D1" max="999" page="0" val="3"/>
</file>

<file path=xl/ctrlProps/ctrlProp3.xml><?xml version="1.0" encoding="utf-8"?>
<formControlPr xmlns="http://schemas.microsoft.com/office/spreadsheetml/2009/9/main" objectType="Spin" dx="15" fmlaLink="$F$1" max="105" min="1" page="10" val="5"/>
</file>

<file path=xl/ctrlProps/ctrlProp4.xml><?xml version="1.0" encoding="utf-8"?>
<formControlPr xmlns="http://schemas.microsoft.com/office/spreadsheetml/2009/9/main" objectType="Spin" dx="0" fmlaLink="C1" max="9" min="1" page="0"/>
</file>

<file path=xl/ctrlProps/ctrlProp5.xml><?xml version="1.0" encoding="utf-8"?>
<formControlPr xmlns="http://schemas.microsoft.com/office/spreadsheetml/2009/9/main" objectType="Spin" dx="15" fmlaLink="$C$2" max="29" min="1" page="10"/>
</file>

<file path=xl/ctrlProps/ctrlProp6.xml><?xml version="1.0" encoding="utf-8"?>
<formControlPr xmlns="http://schemas.microsoft.com/office/spreadsheetml/2009/9/main" objectType="Spin" dx="0" fmlaLink="D2" max="99" min="1" page="0"/>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1571625</xdr:colOff>
          <xdr:row>0</xdr:row>
          <xdr:rowOff>0</xdr:rowOff>
        </xdr:from>
        <xdr:to>
          <xdr:col>5</xdr:col>
          <xdr:colOff>1828800</xdr:colOff>
          <xdr:row>1</xdr:row>
          <xdr:rowOff>0</xdr:rowOff>
        </xdr:to>
        <xdr:sp macro="" textlink="">
          <xdr:nvSpPr>
            <xdr:cNvPr id="2049" name="Spinner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657225</xdr:colOff>
          <xdr:row>0</xdr:row>
          <xdr:rowOff>0</xdr:rowOff>
        </xdr:from>
        <xdr:to>
          <xdr:col>3</xdr:col>
          <xdr:colOff>914400</xdr:colOff>
          <xdr:row>1</xdr:row>
          <xdr:rowOff>0</xdr:rowOff>
        </xdr:to>
        <xdr:sp macro="" textlink="">
          <xdr:nvSpPr>
            <xdr:cNvPr id="13314" name="Spinner 2"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3</xdr:col>
      <xdr:colOff>0</xdr:colOff>
      <xdr:row>0</xdr:row>
      <xdr:rowOff>0</xdr:rowOff>
    </xdr:from>
    <xdr:to>
      <xdr:col>3</xdr:col>
      <xdr:colOff>292100</xdr:colOff>
      <xdr:row>1</xdr:row>
      <xdr:rowOff>38100</xdr:rowOff>
    </xdr:to>
    <xdr:sp macro="" textlink="">
      <xdr:nvSpPr>
        <xdr:cNvPr id="13313" name="AutoShape 1"/>
        <xdr:cNvSpPr>
          <a:spLocks noChangeAspect="1" noChangeArrowheads="1"/>
        </xdr:cNvSpPr>
      </xdr:nvSpPr>
      <xdr:spPr bwMode="auto">
        <a:xfrm>
          <a:off x="8724900" y="0"/>
          <a:ext cx="292100" cy="3429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228600</xdr:colOff>
      <xdr:row>11</xdr:row>
      <xdr:rowOff>177799</xdr:rowOff>
    </xdr:from>
    <xdr:to>
      <xdr:col>16</xdr:col>
      <xdr:colOff>825500</xdr:colOff>
      <xdr:row>43</xdr:row>
      <xdr:rowOff>33608</xdr:rowOff>
    </xdr:to>
    <xdr:pic>
      <xdr:nvPicPr>
        <xdr:cNvPr id="3" name="Picture 2"/>
        <xdr:cNvPicPr>
          <a:picLocks noChangeAspect="1"/>
        </xdr:cNvPicPr>
      </xdr:nvPicPr>
      <xdr:blipFill>
        <a:blip xmlns:r="http://schemas.openxmlformats.org/officeDocument/2006/relationships" r:embed="rId1"/>
        <a:stretch>
          <a:fillRect/>
        </a:stretch>
      </xdr:blipFill>
      <xdr:spPr>
        <a:xfrm>
          <a:off x="4787900" y="2260599"/>
          <a:ext cx="8483600" cy="55835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800100</xdr:colOff>
          <xdr:row>0</xdr:row>
          <xdr:rowOff>0</xdr:rowOff>
        </xdr:from>
        <xdr:to>
          <xdr:col>5</xdr:col>
          <xdr:colOff>1057275</xdr:colOff>
          <xdr:row>1</xdr:row>
          <xdr:rowOff>9525</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619125</xdr:colOff>
          <xdr:row>0</xdr:row>
          <xdr:rowOff>0</xdr:rowOff>
        </xdr:from>
        <xdr:to>
          <xdr:col>3</xdr:col>
          <xdr:colOff>876300</xdr:colOff>
          <xdr:row>1</xdr:row>
          <xdr:rowOff>9525</xdr:rowOff>
        </xdr:to>
        <xdr:sp macro="" textlink="">
          <xdr:nvSpPr>
            <xdr:cNvPr id="14339" name="Spinner 3" hidden="1">
              <a:extLst>
                <a:ext uri="{63B3BB69-23CF-44E3-9099-C40C66FF867C}">
                  <a14:compatExt spid="_x0000_s1433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3</xdr:col>
      <xdr:colOff>1422400</xdr:colOff>
      <xdr:row>0</xdr:row>
      <xdr:rowOff>0</xdr:rowOff>
    </xdr:from>
    <xdr:to>
      <xdr:col>3</xdr:col>
      <xdr:colOff>1714500</xdr:colOff>
      <xdr:row>1</xdr:row>
      <xdr:rowOff>50800</xdr:rowOff>
    </xdr:to>
    <xdr:pic>
      <xdr:nvPicPr>
        <xdr:cNvPr id="14337"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2900" y="0"/>
          <a:ext cx="292100" cy="342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0</xdr:colOff>
      <xdr:row>0</xdr:row>
      <xdr:rowOff>0</xdr:rowOff>
    </xdr:from>
    <xdr:to>
      <xdr:col>2</xdr:col>
      <xdr:colOff>292100</xdr:colOff>
      <xdr:row>1</xdr:row>
      <xdr:rowOff>50800</xdr:rowOff>
    </xdr:to>
    <xdr:pic>
      <xdr:nvPicPr>
        <xdr:cNvPr id="14338" name="Picture 2"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0"/>
          <a:ext cx="292100" cy="342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238125</xdr:colOff>
          <xdr:row>1</xdr:row>
          <xdr:rowOff>28575</xdr:rowOff>
        </xdr:from>
        <xdr:to>
          <xdr:col>3</xdr:col>
          <xdr:colOff>0</xdr:colOff>
          <xdr:row>2</xdr:row>
          <xdr:rowOff>0</xdr:rowOff>
        </xdr:to>
        <xdr:sp macro="" textlink="">
          <xdr:nvSpPr>
            <xdr:cNvPr id="1025" name="Spinner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523875</xdr:colOff>
          <xdr:row>0</xdr:row>
          <xdr:rowOff>180975</xdr:rowOff>
        </xdr:from>
        <xdr:to>
          <xdr:col>3</xdr:col>
          <xdr:colOff>771525</xdr:colOff>
          <xdr:row>2</xdr:row>
          <xdr:rowOff>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queryTables/queryTable1.xml><?xml version="1.0" encoding="utf-8"?>
<queryTable xmlns="http://schemas.openxmlformats.org/spreadsheetml/2006/main" name="teams+award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90"/>
  <sheetViews>
    <sheetView topLeftCell="A3958" workbookViewId="0">
      <selection activeCell="D3983" sqref="D3983"/>
    </sheetView>
  </sheetViews>
  <sheetFormatPr defaultColWidth="8.85546875" defaultRowHeight="15" x14ac:dyDescent="0.25"/>
  <cols>
    <col min="3" max="3" width="27.140625" customWidth="1"/>
    <col min="4" max="4" width="25.42578125" customWidth="1"/>
    <col min="5" max="5" width="25.7109375" customWidth="1"/>
    <col min="6" max="6" width="21" customWidth="1"/>
    <col min="7" max="7" width="10.28515625" style="25" customWidth="1"/>
    <col min="8" max="8" width="18.7109375" customWidth="1"/>
    <col min="9" max="9" width="49.42578125" customWidth="1"/>
  </cols>
  <sheetData>
    <row r="1" spans="1:9" x14ac:dyDescent="0.25">
      <c r="A1" t="s">
        <v>2668</v>
      </c>
      <c r="B1" t="s">
        <v>3169</v>
      </c>
      <c r="C1" t="s">
        <v>3935</v>
      </c>
      <c r="D1" t="s">
        <v>3936</v>
      </c>
      <c r="E1" t="s">
        <v>3937</v>
      </c>
      <c r="F1" t="s">
        <v>3</v>
      </c>
      <c r="G1" t="s">
        <v>3938</v>
      </c>
      <c r="H1" t="s">
        <v>3939</v>
      </c>
      <c r="I1" t="s">
        <v>3940</v>
      </c>
    </row>
    <row r="2" spans="1:9" ht="30" x14ac:dyDescent="0.25">
      <c r="B2">
        <v>1</v>
      </c>
      <c r="C2" t="s">
        <v>13</v>
      </c>
      <c r="D2" t="s">
        <v>3941</v>
      </c>
      <c r="E2" t="s">
        <v>3942</v>
      </c>
      <c r="F2" t="s">
        <v>3943</v>
      </c>
      <c r="G2">
        <v>1997</v>
      </c>
      <c r="H2" t="s">
        <v>14</v>
      </c>
      <c r="I2" s="3" t="s">
        <v>3944</v>
      </c>
    </row>
    <row r="3" spans="1:9" x14ac:dyDescent="0.25">
      <c r="B3">
        <v>4</v>
      </c>
      <c r="C3" t="s">
        <v>15</v>
      </c>
      <c r="D3" t="s">
        <v>3945</v>
      </c>
      <c r="E3" t="s">
        <v>3946</v>
      </c>
      <c r="F3" t="s">
        <v>3947</v>
      </c>
      <c r="G3">
        <v>1997</v>
      </c>
    </row>
    <row r="4" spans="1:9" x14ac:dyDescent="0.25">
      <c r="B4">
        <v>5</v>
      </c>
      <c r="C4" t="s">
        <v>3948</v>
      </c>
      <c r="D4" t="s">
        <v>3949</v>
      </c>
      <c r="E4" t="s">
        <v>3950</v>
      </c>
      <c r="F4" t="s">
        <v>3951</v>
      </c>
      <c r="G4">
        <v>1998</v>
      </c>
    </row>
    <row r="5" spans="1:9" x14ac:dyDescent="0.25">
      <c r="B5">
        <v>6</v>
      </c>
      <c r="C5" t="s">
        <v>3952</v>
      </c>
      <c r="D5" t="s">
        <v>3953</v>
      </c>
      <c r="E5" t="s">
        <v>3438</v>
      </c>
      <c r="F5" t="s">
        <v>2876</v>
      </c>
      <c r="G5">
        <v>1994</v>
      </c>
    </row>
    <row r="6" spans="1:9" x14ac:dyDescent="0.25">
      <c r="B6">
        <v>7</v>
      </c>
      <c r="C6" t="s">
        <v>3954</v>
      </c>
      <c r="D6" t="s">
        <v>3955</v>
      </c>
      <c r="E6" t="s">
        <v>3956</v>
      </c>
      <c r="F6" t="s">
        <v>2842</v>
      </c>
      <c r="G6">
        <v>0</v>
      </c>
    </row>
    <row r="7" spans="1:9" ht="90" x14ac:dyDescent="0.25">
      <c r="B7">
        <v>8</v>
      </c>
      <c r="C7" t="s">
        <v>3957</v>
      </c>
      <c r="D7" t="s">
        <v>3958</v>
      </c>
      <c r="E7" t="s">
        <v>3959</v>
      </c>
      <c r="F7" t="s">
        <v>3960</v>
      </c>
      <c r="G7">
        <v>1996</v>
      </c>
      <c r="H7" t="s">
        <v>3961</v>
      </c>
      <c r="I7" s="3" t="s">
        <v>3962</v>
      </c>
    </row>
    <row r="8" spans="1:9" x14ac:dyDescent="0.25">
      <c r="B8">
        <v>9</v>
      </c>
      <c r="C8" t="s">
        <v>3963</v>
      </c>
      <c r="D8" t="s">
        <v>3217</v>
      </c>
      <c r="E8" t="s">
        <v>1031</v>
      </c>
      <c r="F8" t="s">
        <v>2684</v>
      </c>
      <c r="G8">
        <v>1998</v>
      </c>
    </row>
    <row r="9" spans="1:9" x14ac:dyDescent="0.25">
      <c r="B9">
        <v>10</v>
      </c>
      <c r="C9" t="s">
        <v>3964</v>
      </c>
      <c r="D9" t="s">
        <v>3217</v>
      </c>
      <c r="E9" t="s">
        <v>3965</v>
      </c>
      <c r="F9" t="s">
        <v>2918</v>
      </c>
      <c r="G9">
        <v>0</v>
      </c>
    </row>
    <row r="10" spans="1:9" ht="150" x14ac:dyDescent="0.25">
      <c r="B10">
        <v>11</v>
      </c>
      <c r="C10" t="s">
        <v>17</v>
      </c>
      <c r="D10" t="s">
        <v>3966</v>
      </c>
      <c r="E10" t="s">
        <v>3967</v>
      </c>
      <c r="F10" t="s">
        <v>2671</v>
      </c>
      <c r="G10">
        <v>1997</v>
      </c>
      <c r="H10" t="s">
        <v>17</v>
      </c>
      <c r="I10" s="3" t="s">
        <v>19792</v>
      </c>
    </row>
    <row r="11" spans="1:9" x14ac:dyDescent="0.25">
      <c r="B11">
        <v>13</v>
      </c>
      <c r="D11" t="s">
        <v>3217</v>
      </c>
      <c r="E11">
        <v>0</v>
      </c>
      <c r="G11">
        <v>0</v>
      </c>
    </row>
    <row r="12" spans="1:9" x14ac:dyDescent="0.25">
      <c r="B12">
        <v>14</v>
      </c>
      <c r="D12" t="s">
        <v>3217</v>
      </c>
      <c r="E12">
        <v>0</v>
      </c>
      <c r="G12">
        <v>0</v>
      </c>
    </row>
    <row r="13" spans="1:9" x14ac:dyDescent="0.25">
      <c r="B13">
        <v>15</v>
      </c>
      <c r="D13" t="s">
        <v>3217</v>
      </c>
      <c r="E13">
        <v>0</v>
      </c>
      <c r="G13">
        <v>0</v>
      </c>
    </row>
    <row r="14" spans="1:9" ht="90" x14ac:dyDescent="0.25">
      <c r="B14">
        <v>16</v>
      </c>
      <c r="C14" t="s">
        <v>18</v>
      </c>
      <c r="D14" t="s">
        <v>3968</v>
      </c>
      <c r="E14" t="s">
        <v>3969</v>
      </c>
      <c r="F14" t="s">
        <v>3970</v>
      </c>
      <c r="G14">
        <v>1996</v>
      </c>
      <c r="H14" t="s">
        <v>3933</v>
      </c>
      <c r="I14" s="3" t="s">
        <v>19793</v>
      </c>
    </row>
    <row r="15" spans="1:9" x14ac:dyDescent="0.25">
      <c r="B15">
        <v>17</v>
      </c>
      <c r="D15" t="s">
        <v>3217</v>
      </c>
      <c r="E15">
        <v>0</v>
      </c>
      <c r="G15">
        <v>0</v>
      </c>
    </row>
    <row r="16" spans="1:9" x14ac:dyDescent="0.25">
      <c r="B16">
        <v>18</v>
      </c>
      <c r="D16" t="s">
        <v>3217</v>
      </c>
      <c r="E16">
        <v>0</v>
      </c>
      <c r="G16">
        <v>0</v>
      </c>
    </row>
    <row r="17" spans="2:9" x14ac:dyDescent="0.25">
      <c r="B17">
        <v>19</v>
      </c>
      <c r="C17" t="s">
        <v>3971</v>
      </c>
      <c r="D17" t="s">
        <v>3217</v>
      </c>
      <c r="E17" t="s">
        <v>3972</v>
      </c>
      <c r="F17" t="s">
        <v>3973</v>
      </c>
      <c r="G17">
        <v>1992</v>
      </c>
    </row>
    <row r="18" spans="2:9" ht="90" x14ac:dyDescent="0.25">
      <c r="B18">
        <v>20</v>
      </c>
      <c r="C18" t="s">
        <v>19</v>
      </c>
      <c r="D18" t="s">
        <v>3974</v>
      </c>
      <c r="E18" t="s">
        <v>3975</v>
      </c>
      <c r="F18" t="s">
        <v>3976</v>
      </c>
      <c r="G18">
        <v>1992</v>
      </c>
      <c r="H18" t="s">
        <v>1241</v>
      </c>
      <c r="I18" s="3" t="s">
        <v>19794</v>
      </c>
    </row>
    <row r="19" spans="2:9" x14ac:dyDescent="0.25">
      <c r="B19">
        <v>21</v>
      </c>
      <c r="C19" t="s">
        <v>20</v>
      </c>
      <c r="D19" t="s">
        <v>3977</v>
      </c>
      <c r="E19" t="s">
        <v>3218</v>
      </c>
      <c r="F19" t="s">
        <v>3978</v>
      </c>
      <c r="G19">
        <v>1998</v>
      </c>
      <c r="H19" t="s">
        <v>3979</v>
      </c>
      <c r="I19" t="s">
        <v>3980</v>
      </c>
    </row>
    <row r="20" spans="2:9" x14ac:dyDescent="0.25">
      <c r="B20">
        <v>22</v>
      </c>
      <c r="C20" t="s">
        <v>3981</v>
      </c>
      <c r="D20" t="s">
        <v>3217</v>
      </c>
      <c r="E20" t="s">
        <v>3982</v>
      </c>
      <c r="F20" t="s">
        <v>3983</v>
      </c>
      <c r="G20">
        <v>1997</v>
      </c>
    </row>
    <row r="21" spans="2:9" x14ac:dyDescent="0.25">
      <c r="B21">
        <v>23</v>
      </c>
      <c r="C21" t="s">
        <v>3984</v>
      </c>
      <c r="D21" t="s">
        <v>3985</v>
      </c>
      <c r="E21" t="s">
        <v>3986</v>
      </c>
      <c r="F21" t="s">
        <v>3987</v>
      </c>
      <c r="G21">
        <v>1995</v>
      </c>
    </row>
    <row r="22" spans="2:9" x14ac:dyDescent="0.25">
      <c r="B22">
        <v>24</v>
      </c>
      <c r="D22" t="s">
        <v>3217</v>
      </c>
      <c r="E22">
        <v>0</v>
      </c>
      <c r="G22">
        <v>0</v>
      </c>
    </row>
    <row r="23" spans="2:9" x14ac:dyDescent="0.25">
      <c r="B23">
        <v>25</v>
      </c>
      <c r="C23" t="s">
        <v>21</v>
      </c>
      <c r="D23" t="s">
        <v>3988</v>
      </c>
      <c r="E23" t="s">
        <v>3989</v>
      </c>
      <c r="F23" t="s">
        <v>3990</v>
      </c>
      <c r="G23">
        <v>1997</v>
      </c>
      <c r="I23" t="s">
        <v>3991</v>
      </c>
    </row>
    <row r="24" spans="2:9" x14ac:dyDescent="0.25">
      <c r="B24">
        <v>27</v>
      </c>
      <c r="C24" t="s">
        <v>22</v>
      </c>
      <c r="D24" t="s">
        <v>3992</v>
      </c>
      <c r="E24" t="s">
        <v>3993</v>
      </c>
      <c r="F24" t="s">
        <v>3994</v>
      </c>
      <c r="G24">
        <v>1997</v>
      </c>
      <c r="H24" t="s">
        <v>23</v>
      </c>
      <c r="I24" t="s">
        <v>3995</v>
      </c>
    </row>
    <row r="25" spans="2:9" x14ac:dyDescent="0.25">
      <c r="B25">
        <v>28</v>
      </c>
      <c r="C25" t="s">
        <v>24</v>
      </c>
      <c r="D25" t="s">
        <v>3996</v>
      </c>
      <c r="E25" t="s">
        <v>3997</v>
      </c>
      <c r="F25" t="s">
        <v>3998</v>
      </c>
      <c r="G25">
        <v>1996</v>
      </c>
      <c r="H25" t="s">
        <v>25</v>
      </c>
      <c r="I25" t="s">
        <v>3999</v>
      </c>
    </row>
    <row r="26" spans="2:9" x14ac:dyDescent="0.25">
      <c r="B26">
        <v>29</v>
      </c>
      <c r="D26" t="s">
        <v>3217</v>
      </c>
      <c r="E26">
        <v>0</v>
      </c>
      <c r="G26">
        <v>0</v>
      </c>
    </row>
    <row r="27" spans="2:9" x14ac:dyDescent="0.25">
      <c r="B27">
        <v>30</v>
      </c>
      <c r="C27" t="s">
        <v>4000</v>
      </c>
      <c r="D27" t="s">
        <v>4001</v>
      </c>
      <c r="E27" t="s">
        <v>4002</v>
      </c>
      <c r="F27" t="s">
        <v>4003</v>
      </c>
      <c r="G27">
        <v>1998</v>
      </c>
    </row>
    <row r="28" spans="2:9" x14ac:dyDescent="0.25">
      <c r="B28">
        <v>31</v>
      </c>
      <c r="C28" t="s">
        <v>26</v>
      </c>
      <c r="D28" t="s">
        <v>4004</v>
      </c>
      <c r="E28" t="s">
        <v>4005</v>
      </c>
      <c r="F28" t="s">
        <v>4006</v>
      </c>
      <c r="G28">
        <v>1997</v>
      </c>
    </row>
    <row r="29" spans="2:9" x14ac:dyDescent="0.25">
      <c r="B29">
        <v>33</v>
      </c>
      <c r="C29" t="s">
        <v>27</v>
      </c>
      <c r="D29" t="s">
        <v>4007</v>
      </c>
      <c r="E29" t="s">
        <v>4008</v>
      </c>
      <c r="F29" t="s">
        <v>4009</v>
      </c>
      <c r="G29">
        <v>1996</v>
      </c>
      <c r="H29" t="s">
        <v>4010</v>
      </c>
      <c r="I29" t="s">
        <v>4011</v>
      </c>
    </row>
    <row r="30" spans="2:9" x14ac:dyDescent="0.25">
      <c r="B30">
        <v>34</v>
      </c>
      <c r="C30" t="s">
        <v>28</v>
      </c>
      <c r="D30" t="s">
        <v>4012</v>
      </c>
      <c r="E30" t="s">
        <v>4013</v>
      </c>
      <c r="F30" t="s">
        <v>4014</v>
      </c>
      <c r="G30">
        <v>1997</v>
      </c>
    </row>
    <row r="31" spans="2:9" x14ac:dyDescent="0.25">
      <c r="B31">
        <v>35</v>
      </c>
      <c r="C31" t="s">
        <v>4015</v>
      </c>
      <c r="D31" t="s">
        <v>4016</v>
      </c>
      <c r="E31" t="s">
        <v>4017</v>
      </c>
      <c r="F31" t="s">
        <v>3104</v>
      </c>
      <c r="G31">
        <v>1997</v>
      </c>
    </row>
    <row r="32" spans="2:9" x14ac:dyDescent="0.25">
      <c r="B32">
        <v>37</v>
      </c>
      <c r="D32" t="s">
        <v>3217</v>
      </c>
      <c r="E32">
        <v>0</v>
      </c>
      <c r="F32" t="s">
        <v>4018</v>
      </c>
      <c r="G32">
        <v>0</v>
      </c>
    </row>
    <row r="33" spans="2:9" x14ac:dyDescent="0.25">
      <c r="B33">
        <v>38</v>
      </c>
      <c r="C33" t="s">
        <v>4019</v>
      </c>
      <c r="D33" t="s">
        <v>3217</v>
      </c>
      <c r="E33" t="s">
        <v>4020</v>
      </c>
      <c r="F33" t="s">
        <v>2913</v>
      </c>
      <c r="G33">
        <v>1998</v>
      </c>
    </row>
    <row r="34" spans="2:9" x14ac:dyDescent="0.25">
      <c r="B34">
        <v>39</v>
      </c>
      <c r="C34" t="s">
        <v>4021</v>
      </c>
      <c r="D34" t="s">
        <v>4022</v>
      </c>
      <c r="E34" t="s">
        <v>3500</v>
      </c>
      <c r="F34" t="s">
        <v>3052</v>
      </c>
      <c r="G34">
        <v>1998</v>
      </c>
    </row>
    <row r="35" spans="2:9" x14ac:dyDescent="0.25">
      <c r="B35">
        <v>40</v>
      </c>
      <c r="C35" t="s">
        <v>4023</v>
      </c>
      <c r="D35" t="s">
        <v>4024</v>
      </c>
      <c r="E35" t="s">
        <v>4025</v>
      </c>
      <c r="F35" t="s">
        <v>2690</v>
      </c>
      <c r="G35">
        <v>1998</v>
      </c>
    </row>
    <row r="36" spans="2:9" x14ac:dyDescent="0.25">
      <c r="B36">
        <v>41</v>
      </c>
      <c r="C36" t="s">
        <v>30</v>
      </c>
      <c r="D36" t="s">
        <v>3217</v>
      </c>
      <c r="E36" t="s">
        <v>4026</v>
      </c>
      <c r="F36" t="s">
        <v>4027</v>
      </c>
      <c r="G36">
        <v>1997</v>
      </c>
      <c r="I36" t="s">
        <v>4028</v>
      </c>
    </row>
    <row r="37" spans="2:9" x14ac:dyDescent="0.25">
      <c r="B37">
        <v>42</v>
      </c>
      <c r="C37" t="s">
        <v>4029</v>
      </c>
      <c r="D37" t="s">
        <v>4030</v>
      </c>
      <c r="E37" t="s">
        <v>4031</v>
      </c>
      <c r="F37" t="s">
        <v>4032</v>
      </c>
      <c r="G37">
        <v>1995</v>
      </c>
    </row>
    <row r="38" spans="2:9" x14ac:dyDescent="0.25">
      <c r="B38">
        <v>45</v>
      </c>
      <c r="C38" t="s">
        <v>31</v>
      </c>
      <c r="D38" t="s">
        <v>4033</v>
      </c>
      <c r="E38" t="s">
        <v>4034</v>
      </c>
      <c r="F38" t="s">
        <v>4035</v>
      </c>
      <c r="G38">
        <v>1992</v>
      </c>
      <c r="H38" t="s">
        <v>4036</v>
      </c>
      <c r="I38" t="s">
        <v>4037</v>
      </c>
    </row>
    <row r="39" spans="2:9" x14ac:dyDescent="0.25">
      <c r="B39">
        <v>46</v>
      </c>
      <c r="D39" t="s">
        <v>3217</v>
      </c>
      <c r="E39">
        <v>0</v>
      </c>
      <c r="G39">
        <v>0</v>
      </c>
    </row>
    <row r="40" spans="2:9" x14ac:dyDescent="0.25">
      <c r="B40">
        <v>47</v>
      </c>
      <c r="C40" t="s">
        <v>4038</v>
      </c>
      <c r="D40" t="s">
        <v>4039</v>
      </c>
      <c r="E40" t="s">
        <v>4040</v>
      </c>
      <c r="F40" t="s">
        <v>2669</v>
      </c>
      <c r="G40">
        <v>1996</v>
      </c>
    </row>
    <row r="41" spans="2:9" x14ac:dyDescent="0.25">
      <c r="B41">
        <v>48</v>
      </c>
      <c r="C41" t="s">
        <v>32</v>
      </c>
      <c r="D41" t="s">
        <v>4041</v>
      </c>
      <c r="E41" t="s">
        <v>4042</v>
      </c>
      <c r="F41" t="s">
        <v>4043</v>
      </c>
      <c r="G41">
        <v>1998</v>
      </c>
      <c r="H41" t="s">
        <v>4044</v>
      </c>
      <c r="I41" t="s">
        <v>4045</v>
      </c>
    </row>
    <row r="42" spans="2:9" x14ac:dyDescent="0.25">
      <c r="B42">
        <v>49</v>
      </c>
      <c r="C42" t="s">
        <v>1807</v>
      </c>
      <c r="D42" t="s">
        <v>4046</v>
      </c>
      <c r="E42" t="s">
        <v>4047</v>
      </c>
      <c r="F42" t="s">
        <v>2746</v>
      </c>
      <c r="G42">
        <v>1998</v>
      </c>
    </row>
    <row r="43" spans="2:9" x14ac:dyDescent="0.25">
      <c r="B43">
        <v>51</v>
      </c>
      <c r="C43" t="s">
        <v>4048</v>
      </c>
      <c r="D43" t="s">
        <v>4049</v>
      </c>
      <c r="E43" t="s">
        <v>3219</v>
      </c>
      <c r="F43" t="s">
        <v>3943</v>
      </c>
      <c r="G43">
        <v>1996</v>
      </c>
      <c r="H43" t="s">
        <v>33</v>
      </c>
      <c r="I43" t="s">
        <v>4050</v>
      </c>
    </row>
    <row r="44" spans="2:9" x14ac:dyDescent="0.25">
      <c r="B44">
        <v>52</v>
      </c>
      <c r="D44" t="s">
        <v>3217</v>
      </c>
      <c r="E44">
        <v>0</v>
      </c>
      <c r="G44">
        <v>0</v>
      </c>
    </row>
    <row r="45" spans="2:9" x14ac:dyDescent="0.25">
      <c r="B45">
        <v>53</v>
      </c>
      <c r="C45" t="s">
        <v>35</v>
      </c>
      <c r="D45" t="s">
        <v>4051</v>
      </c>
      <c r="E45" t="s">
        <v>4052</v>
      </c>
      <c r="F45" t="s">
        <v>4053</v>
      </c>
      <c r="G45">
        <v>1998</v>
      </c>
    </row>
    <row r="46" spans="2:9" x14ac:dyDescent="0.25">
      <c r="B46">
        <v>55</v>
      </c>
      <c r="D46" t="s">
        <v>3217</v>
      </c>
      <c r="E46">
        <v>0</v>
      </c>
      <c r="G46">
        <v>0</v>
      </c>
    </row>
    <row r="47" spans="2:9" x14ac:dyDescent="0.25">
      <c r="B47">
        <v>56</v>
      </c>
      <c r="C47" t="s">
        <v>4054</v>
      </c>
      <c r="D47" t="s">
        <v>4055</v>
      </c>
      <c r="E47" t="s">
        <v>4056</v>
      </c>
      <c r="F47" t="s">
        <v>4057</v>
      </c>
      <c r="G47">
        <v>1997</v>
      </c>
      <c r="H47" t="s">
        <v>4054</v>
      </c>
      <c r="I47" t="s">
        <v>4058</v>
      </c>
    </row>
    <row r="48" spans="2:9" x14ac:dyDescent="0.25">
      <c r="B48">
        <v>57</v>
      </c>
      <c r="C48" t="s">
        <v>36</v>
      </c>
      <c r="D48" t="s">
        <v>4059</v>
      </c>
      <c r="E48" t="s">
        <v>4060</v>
      </c>
      <c r="F48" t="s">
        <v>4061</v>
      </c>
      <c r="G48">
        <v>1998</v>
      </c>
      <c r="H48" t="s">
        <v>4062</v>
      </c>
      <c r="I48" t="s">
        <v>4063</v>
      </c>
    </row>
    <row r="49" spans="2:9" x14ac:dyDescent="0.25">
      <c r="B49">
        <v>58</v>
      </c>
      <c r="C49" t="s">
        <v>37</v>
      </c>
      <c r="D49" t="s">
        <v>4064</v>
      </c>
      <c r="E49" t="s">
        <v>3221</v>
      </c>
      <c r="F49" t="s">
        <v>4065</v>
      </c>
      <c r="G49">
        <v>1996</v>
      </c>
      <c r="H49" t="s">
        <v>4066</v>
      </c>
      <c r="I49" t="s">
        <v>4067</v>
      </c>
    </row>
    <row r="50" spans="2:9" x14ac:dyDescent="0.25">
      <c r="B50">
        <v>59</v>
      </c>
      <c r="C50" t="s">
        <v>38</v>
      </c>
      <c r="D50" t="s">
        <v>4068</v>
      </c>
      <c r="E50" t="s">
        <v>4069</v>
      </c>
      <c r="F50" t="s">
        <v>4070</v>
      </c>
      <c r="G50">
        <v>1997</v>
      </c>
      <c r="H50" t="s">
        <v>39</v>
      </c>
    </row>
    <row r="51" spans="2:9" x14ac:dyDescent="0.25">
      <c r="B51">
        <v>60</v>
      </c>
      <c r="C51" t="s">
        <v>40</v>
      </c>
      <c r="D51" t="s">
        <v>4071</v>
      </c>
      <c r="E51" t="s">
        <v>4072</v>
      </c>
      <c r="F51" t="s">
        <v>4073</v>
      </c>
      <c r="G51">
        <v>1997</v>
      </c>
      <c r="H51" t="s">
        <v>4074</v>
      </c>
      <c r="I51" t="s">
        <v>4075</v>
      </c>
    </row>
    <row r="52" spans="2:9" x14ac:dyDescent="0.25">
      <c r="B52">
        <v>61</v>
      </c>
      <c r="C52" t="s">
        <v>4076</v>
      </c>
      <c r="D52" t="s">
        <v>4077</v>
      </c>
      <c r="E52" t="s">
        <v>4078</v>
      </c>
      <c r="F52" t="s">
        <v>2675</v>
      </c>
      <c r="G52">
        <v>1995</v>
      </c>
      <c r="H52" t="s">
        <v>41</v>
      </c>
      <c r="I52" t="s">
        <v>4079</v>
      </c>
    </row>
    <row r="53" spans="2:9" x14ac:dyDescent="0.25">
      <c r="B53">
        <v>62</v>
      </c>
      <c r="D53" t="s">
        <v>3217</v>
      </c>
      <c r="E53">
        <v>0</v>
      </c>
      <c r="G53">
        <v>0</v>
      </c>
    </row>
    <row r="54" spans="2:9" x14ac:dyDescent="0.25">
      <c r="B54">
        <v>63</v>
      </c>
      <c r="C54" t="s">
        <v>4080</v>
      </c>
      <c r="D54" t="s">
        <v>4081</v>
      </c>
      <c r="E54" t="s">
        <v>4082</v>
      </c>
      <c r="F54" t="s">
        <v>4083</v>
      </c>
      <c r="G54">
        <v>1997</v>
      </c>
      <c r="H54" t="s">
        <v>42</v>
      </c>
    </row>
    <row r="55" spans="2:9" x14ac:dyDescent="0.25">
      <c r="B55">
        <v>64</v>
      </c>
      <c r="C55" t="s">
        <v>1743</v>
      </c>
      <c r="D55" t="s">
        <v>4084</v>
      </c>
      <c r="E55" t="s">
        <v>4085</v>
      </c>
      <c r="F55" t="s">
        <v>2882</v>
      </c>
      <c r="G55">
        <v>1998</v>
      </c>
    </row>
    <row r="56" spans="2:9" x14ac:dyDescent="0.25">
      <c r="B56">
        <v>65</v>
      </c>
      <c r="C56" t="s">
        <v>4086</v>
      </c>
      <c r="D56" t="s">
        <v>4087</v>
      </c>
      <c r="E56" t="s">
        <v>4088</v>
      </c>
      <c r="F56" t="s">
        <v>2669</v>
      </c>
      <c r="G56">
        <v>1997</v>
      </c>
    </row>
    <row r="57" spans="2:9" x14ac:dyDescent="0.25">
      <c r="B57">
        <v>66</v>
      </c>
      <c r="C57" t="s">
        <v>4089</v>
      </c>
      <c r="D57" t="s">
        <v>4090</v>
      </c>
      <c r="E57" t="s">
        <v>4091</v>
      </c>
      <c r="F57" t="s">
        <v>4092</v>
      </c>
      <c r="G57">
        <v>1998</v>
      </c>
      <c r="H57" t="s">
        <v>43</v>
      </c>
      <c r="I57" t="s">
        <v>4093</v>
      </c>
    </row>
    <row r="58" spans="2:9" x14ac:dyDescent="0.25">
      <c r="B58">
        <v>67</v>
      </c>
      <c r="C58" t="s">
        <v>44</v>
      </c>
      <c r="D58" t="s">
        <v>4094</v>
      </c>
      <c r="E58" t="s">
        <v>3222</v>
      </c>
      <c r="F58" t="s">
        <v>4095</v>
      </c>
      <c r="G58">
        <v>1997</v>
      </c>
      <c r="H58" t="s">
        <v>45</v>
      </c>
      <c r="I58" t="s">
        <v>4096</v>
      </c>
    </row>
    <row r="59" spans="2:9" x14ac:dyDescent="0.25">
      <c r="B59">
        <v>68</v>
      </c>
      <c r="C59" t="s">
        <v>46</v>
      </c>
      <c r="D59" t="s">
        <v>4097</v>
      </c>
      <c r="E59" t="s">
        <v>3223</v>
      </c>
      <c r="F59" t="s">
        <v>4098</v>
      </c>
      <c r="G59">
        <v>1998</v>
      </c>
      <c r="H59" t="s">
        <v>47</v>
      </c>
      <c r="I59" t="s">
        <v>4099</v>
      </c>
    </row>
    <row r="60" spans="2:9" x14ac:dyDescent="0.25">
      <c r="B60">
        <v>69</v>
      </c>
      <c r="C60" t="s">
        <v>48</v>
      </c>
      <c r="D60" t="s">
        <v>4100</v>
      </c>
      <c r="E60" t="s">
        <v>3224</v>
      </c>
      <c r="F60" t="s">
        <v>4101</v>
      </c>
      <c r="G60">
        <v>1998</v>
      </c>
      <c r="H60" t="s">
        <v>4102</v>
      </c>
      <c r="I60" t="s">
        <v>4103</v>
      </c>
    </row>
    <row r="61" spans="2:9" x14ac:dyDescent="0.25">
      <c r="B61">
        <v>70</v>
      </c>
      <c r="C61" t="s">
        <v>49</v>
      </c>
      <c r="D61" t="s">
        <v>4104</v>
      </c>
      <c r="E61" t="s">
        <v>3225</v>
      </c>
      <c r="F61" t="s">
        <v>4105</v>
      </c>
      <c r="G61">
        <v>1998</v>
      </c>
      <c r="H61" t="s">
        <v>50</v>
      </c>
      <c r="I61" t="s">
        <v>4106</v>
      </c>
    </row>
    <row r="62" spans="2:9" x14ac:dyDescent="0.25">
      <c r="B62">
        <v>71</v>
      </c>
      <c r="C62" t="s">
        <v>51</v>
      </c>
      <c r="D62" t="s">
        <v>4107</v>
      </c>
      <c r="E62" t="s">
        <v>4108</v>
      </c>
      <c r="F62" t="s">
        <v>4109</v>
      </c>
      <c r="G62">
        <v>1996</v>
      </c>
      <c r="H62" t="s">
        <v>52</v>
      </c>
      <c r="I62" t="s">
        <v>4110</v>
      </c>
    </row>
    <row r="63" spans="2:9" x14ac:dyDescent="0.25">
      <c r="B63">
        <v>73</v>
      </c>
      <c r="C63" t="s">
        <v>53</v>
      </c>
      <c r="D63" t="s">
        <v>4111</v>
      </c>
      <c r="E63" t="s">
        <v>4112</v>
      </c>
      <c r="F63" t="s">
        <v>4113</v>
      </c>
      <c r="G63">
        <v>1995</v>
      </c>
      <c r="H63" t="s">
        <v>54</v>
      </c>
    </row>
    <row r="64" spans="2:9" x14ac:dyDescent="0.25">
      <c r="B64">
        <v>74</v>
      </c>
      <c r="C64" t="s">
        <v>55</v>
      </c>
      <c r="D64" t="s">
        <v>4114</v>
      </c>
      <c r="E64" t="s">
        <v>4115</v>
      </c>
      <c r="F64" t="s">
        <v>4116</v>
      </c>
      <c r="G64">
        <v>1995</v>
      </c>
      <c r="H64" t="s">
        <v>4117</v>
      </c>
      <c r="I64" t="s">
        <v>4118</v>
      </c>
    </row>
    <row r="65" spans="2:9" x14ac:dyDescent="0.25">
      <c r="B65">
        <v>75</v>
      </c>
      <c r="C65" t="s">
        <v>56</v>
      </c>
      <c r="D65" t="s">
        <v>4119</v>
      </c>
      <c r="E65" t="s">
        <v>4120</v>
      </c>
      <c r="F65" t="s">
        <v>4121</v>
      </c>
      <c r="G65">
        <v>1996</v>
      </c>
      <c r="I65" t="s">
        <v>4122</v>
      </c>
    </row>
    <row r="66" spans="2:9" x14ac:dyDescent="0.25">
      <c r="B66">
        <v>77</v>
      </c>
      <c r="D66" t="s">
        <v>3217</v>
      </c>
      <c r="E66">
        <v>0</v>
      </c>
      <c r="G66">
        <v>0</v>
      </c>
    </row>
    <row r="67" spans="2:9" x14ac:dyDescent="0.25">
      <c r="B67">
        <v>78</v>
      </c>
      <c r="C67" t="s">
        <v>4123</v>
      </c>
      <c r="D67" t="s">
        <v>4124</v>
      </c>
      <c r="E67" t="s">
        <v>3227</v>
      </c>
      <c r="F67" t="s">
        <v>4125</v>
      </c>
      <c r="G67">
        <v>1996</v>
      </c>
      <c r="H67" t="s">
        <v>4126</v>
      </c>
      <c r="I67" t="s">
        <v>4127</v>
      </c>
    </row>
    <row r="68" spans="2:9" x14ac:dyDescent="0.25">
      <c r="B68">
        <v>79</v>
      </c>
      <c r="C68" t="s">
        <v>57</v>
      </c>
      <c r="D68" t="s">
        <v>4128</v>
      </c>
      <c r="E68" t="s">
        <v>3228</v>
      </c>
      <c r="F68" t="s">
        <v>4129</v>
      </c>
      <c r="G68">
        <v>1998</v>
      </c>
      <c r="H68" t="s">
        <v>4130</v>
      </c>
      <c r="I68" t="s">
        <v>4131</v>
      </c>
    </row>
    <row r="69" spans="2:9" x14ac:dyDescent="0.25">
      <c r="B69">
        <v>80</v>
      </c>
      <c r="C69" t="s">
        <v>4132</v>
      </c>
      <c r="D69" t="s">
        <v>4133</v>
      </c>
      <c r="E69" t="s">
        <v>4134</v>
      </c>
      <c r="F69" t="s">
        <v>2758</v>
      </c>
      <c r="G69">
        <v>1994</v>
      </c>
    </row>
    <row r="70" spans="2:9" x14ac:dyDescent="0.25">
      <c r="B70">
        <v>81</v>
      </c>
      <c r="C70" t="s">
        <v>58</v>
      </c>
      <c r="D70" t="s">
        <v>4135</v>
      </c>
      <c r="E70" t="s">
        <v>4136</v>
      </c>
      <c r="F70" t="s">
        <v>4137</v>
      </c>
      <c r="G70">
        <v>1994</v>
      </c>
      <c r="H70" t="s">
        <v>4138</v>
      </c>
    </row>
    <row r="71" spans="2:9" x14ac:dyDescent="0.25">
      <c r="B71">
        <v>84</v>
      </c>
      <c r="C71" t="s">
        <v>4139</v>
      </c>
      <c r="D71" t="s">
        <v>4140</v>
      </c>
      <c r="E71" t="s">
        <v>4141</v>
      </c>
      <c r="F71" t="s">
        <v>4142</v>
      </c>
      <c r="G71">
        <v>1998</v>
      </c>
    </row>
    <row r="72" spans="2:9" x14ac:dyDescent="0.25">
      <c r="B72">
        <v>85</v>
      </c>
      <c r="C72" t="s">
        <v>59</v>
      </c>
      <c r="D72" t="s">
        <v>4143</v>
      </c>
      <c r="E72" t="s">
        <v>3229</v>
      </c>
      <c r="F72" t="s">
        <v>4144</v>
      </c>
      <c r="G72">
        <v>1996</v>
      </c>
      <c r="H72" t="s">
        <v>60</v>
      </c>
      <c r="I72" t="s">
        <v>4145</v>
      </c>
    </row>
    <row r="73" spans="2:9" x14ac:dyDescent="0.25">
      <c r="B73">
        <v>86</v>
      </c>
      <c r="C73" t="s">
        <v>61</v>
      </c>
      <c r="D73" t="s">
        <v>4146</v>
      </c>
      <c r="E73" t="s">
        <v>4147</v>
      </c>
      <c r="F73" t="s">
        <v>4148</v>
      </c>
      <c r="G73">
        <v>1998</v>
      </c>
      <c r="H73" t="s">
        <v>62</v>
      </c>
      <c r="I73" t="s">
        <v>4149</v>
      </c>
    </row>
    <row r="74" spans="2:9" x14ac:dyDescent="0.25">
      <c r="B74">
        <v>87</v>
      </c>
      <c r="C74" t="s">
        <v>63</v>
      </c>
      <c r="D74" t="s">
        <v>4150</v>
      </c>
      <c r="E74" t="s">
        <v>4151</v>
      </c>
      <c r="F74" t="s">
        <v>4152</v>
      </c>
      <c r="G74">
        <v>1997</v>
      </c>
      <c r="H74" t="s">
        <v>64</v>
      </c>
      <c r="I74" t="s">
        <v>4153</v>
      </c>
    </row>
    <row r="75" spans="2:9" x14ac:dyDescent="0.25">
      <c r="B75">
        <v>88</v>
      </c>
      <c r="C75" t="s">
        <v>65</v>
      </c>
      <c r="D75" t="s">
        <v>4154</v>
      </c>
      <c r="E75" t="s">
        <v>4155</v>
      </c>
      <c r="F75" t="s">
        <v>4156</v>
      </c>
      <c r="G75">
        <v>1996</v>
      </c>
      <c r="H75" t="s">
        <v>66</v>
      </c>
      <c r="I75" t="s">
        <v>4157</v>
      </c>
    </row>
    <row r="76" spans="2:9" x14ac:dyDescent="0.25">
      <c r="B76">
        <v>89</v>
      </c>
      <c r="D76" t="s">
        <v>3217</v>
      </c>
      <c r="E76">
        <v>0</v>
      </c>
      <c r="F76" t="s">
        <v>4158</v>
      </c>
      <c r="G76">
        <v>0</v>
      </c>
    </row>
    <row r="77" spans="2:9" x14ac:dyDescent="0.25">
      <c r="B77">
        <v>90</v>
      </c>
      <c r="D77" t="s">
        <v>3217</v>
      </c>
      <c r="E77">
        <v>0</v>
      </c>
      <c r="G77">
        <v>0</v>
      </c>
    </row>
    <row r="78" spans="2:9" x14ac:dyDescent="0.25">
      <c r="B78">
        <v>92</v>
      </c>
      <c r="C78" t="s">
        <v>4159</v>
      </c>
      <c r="D78" t="s">
        <v>4160</v>
      </c>
      <c r="E78" t="s">
        <v>4161</v>
      </c>
      <c r="F78" t="s">
        <v>4162</v>
      </c>
      <c r="G78">
        <v>1997</v>
      </c>
    </row>
    <row r="79" spans="2:9" x14ac:dyDescent="0.25">
      <c r="B79">
        <v>93</v>
      </c>
      <c r="C79" t="s">
        <v>4163</v>
      </c>
      <c r="D79" t="s">
        <v>4164</v>
      </c>
      <c r="E79" t="s">
        <v>4165</v>
      </c>
      <c r="F79" t="s">
        <v>4166</v>
      </c>
      <c r="G79">
        <v>1997</v>
      </c>
      <c r="H79" t="s">
        <v>4167</v>
      </c>
      <c r="I79" t="s">
        <v>4168</v>
      </c>
    </row>
    <row r="80" spans="2:9" x14ac:dyDescent="0.25">
      <c r="B80">
        <v>94</v>
      </c>
      <c r="C80" t="s">
        <v>67</v>
      </c>
      <c r="D80" t="s">
        <v>4169</v>
      </c>
      <c r="E80" t="s">
        <v>4170</v>
      </c>
      <c r="F80" t="s">
        <v>4171</v>
      </c>
      <c r="G80">
        <v>1998</v>
      </c>
      <c r="H80" t="s">
        <v>4172</v>
      </c>
      <c r="I80" t="s">
        <v>4173</v>
      </c>
    </row>
    <row r="81" spans="2:9" x14ac:dyDescent="0.25">
      <c r="B81">
        <v>95</v>
      </c>
      <c r="C81" t="s">
        <v>68</v>
      </c>
      <c r="D81" t="s">
        <v>4174</v>
      </c>
      <c r="E81" t="s">
        <v>4175</v>
      </c>
      <c r="F81" t="s">
        <v>2683</v>
      </c>
      <c r="G81">
        <v>1997</v>
      </c>
      <c r="I81" t="s">
        <v>4176</v>
      </c>
    </row>
    <row r="82" spans="2:9" x14ac:dyDescent="0.25">
      <c r="B82">
        <v>96</v>
      </c>
      <c r="C82" t="s">
        <v>4177</v>
      </c>
      <c r="D82" t="s">
        <v>3217</v>
      </c>
      <c r="E82" t="s">
        <v>4178</v>
      </c>
      <c r="F82" t="s">
        <v>4179</v>
      </c>
      <c r="G82">
        <v>1997</v>
      </c>
    </row>
    <row r="83" spans="2:9" x14ac:dyDescent="0.25">
      <c r="B83">
        <v>97</v>
      </c>
      <c r="C83" t="s">
        <v>69</v>
      </c>
      <c r="D83" t="s">
        <v>4180</v>
      </c>
      <c r="E83" t="s">
        <v>4181</v>
      </c>
      <c r="F83" t="s">
        <v>4182</v>
      </c>
      <c r="G83">
        <v>1996</v>
      </c>
      <c r="I83" t="s">
        <v>4183</v>
      </c>
    </row>
    <row r="84" spans="2:9" x14ac:dyDescent="0.25">
      <c r="B84">
        <v>98</v>
      </c>
      <c r="D84" t="s">
        <v>3217</v>
      </c>
      <c r="E84">
        <v>0</v>
      </c>
      <c r="G84">
        <v>0</v>
      </c>
    </row>
    <row r="85" spans="2:9" x14ac:dyDescent="0.25">
      <c r="B85">
        <v>100</v>
      </c>
      <c r="C85" t="s">
        <v>70</v>
      </c>
      <c r="D85" t="s">
        <v>4184</v>
      </c>
      <c r="E85" t="s">
        <v>4185</v>
      </c>
      <c r="F85" t="s">
        <v>4186</v>
      </c>
      <c r="G85">
        <v>1998</v>
      </c>
      <c r="H85" t="s">
        <v>4187</v>
      </c>
      <c r="I85" t="s">
        <v>4188</v>
      </c>
    </row>
    <row r="86" spans="2:9" x14ac:dyDescent="0.25">
      <c r="B86">
        <v>101</v>
      </c>
      <c r="C86" t="s">
        <v>71</v>
      </c>
      <c r="D86" t="s">
        <v>3217</v>
      </c>
      <c r="E86" t="s">
        <v>4189</v>
      </c>
      <c r="F86" t="s">
        <v>4190</v>
      </c>
      <c r="G86">
        <v>1997</v>
      </c>
      <c r="H86" t="s">
        <v>71</v>
      </c>
    </row>
    <row r="87" spans="2:9" x14ac:dyDescent="0.25">
      <c r="B87">
        <v>102</v>
      </c>
      <c r="C87" t="s">
        <v>72</v>
      </c>
      <c r="D87" t="s">
        <v>4191</v>
      </c>
      <c r="E87" t="s">
        <v>4192</v>
      </c>
      <c r="F87" t="s">
        <v>4193</v>
      </c>
      <c r="G87">
        <v>1998</v>
      </c>
      <c r="H87" t="s">
        <v>4194</v>
      </c>
      <c r="I87" t="s">
        <v>4195</v>
      </c>
    </row>
    <row r="88" spans="2:9" x14ac:dyDescent="0.25">
      <c r="B88">
        <v>103</v>
      </c>
      <c r="C88" t="s">
        <v>73</v>
      </c>
      <c r="D88" t="s">
        <v>4196</v>
      </c>
      <c r="E88" t="s">
        <v>4197</v>
      </c>
      <c r="F88" t="s">
        <v>4198</v>
      </c>
      <c r="G88">
        <v>1997</v>
      </c>
      <c r="H88" t="s">
        <v>4199</v>
      </c>
      <c r="I88" t="s">
        <v>4200</v>
      </c>
    </row>
    <row r="89" spans="2:9" x14ac:dyDescent="0.25">
      <c r="B89">
        <v>104</v>
      </c>
      <c r="C89" t="s">
        <v>4201</v>
      </c>
      <c r="D89" t="s">
        <v>4202</v>
      </c>
      <c r="E89" t="s">
        <v>4203</v>
      </c>
      <c r="F89" t="s">
        <v>4204</v>
      </c>
      <c r="G89">
        <v>1998</v>
      </c>
    </row>
    <row r="90" spans="2:9" x14ac:dyDescent="0.25">
      <c r="B90">
        <v>105</v>
      </c>
      <c r="D90" t="s">
        <v>3217</v>
      </c>
      <c r="E90">
        <v>0</v>
      </c>
      <c r="F90" t="s">
        <v>4205</v>
      </c>
      <c r="G90">
        <v>0</v>
      </c>
    </row>
    <row r="91" spans="2:9" x14ac:dyDescent="0.25">
      <c r="B91">
        <v>106</v>
      </c>
      <c r="D91" t="s">
        <v>3217</v>
      </c>
      <c r="E91">
        <v>0</v>
      </c>
      <c r="F91" t="s">
        <v>4206</v>
      </c>
      <c r="G91">
        <v>0</v>
      </c>
    </row>
    <row r="92" spans="2:9" x14ac:dyDescent="0.25">
      <c r="B92">
        <v>107</v>
      </c>
      <c r="C92" t="s">
        <v>74</v>
      </c>
      <c r="D92" t="s">
        <v>4207</v>
      </c>
      <c r="E92" t="s">
        <v>3231</v>
      </c>
      <c r="F92" t="s">
        <v>4116</v>
      </c>
      <c r="G92">
        <v>1997</v>
      </c>
      <c r="H92" t="s">
        <v>75</v>
      </c>
      <c r="I92" t="s">
        <v>4208</v>
      </c>
    </row>
    <row r="93" spans="2:9" x14ac:dyDescent="0.25">
      <c r="B93">
        <v>108</v>
      </c>
      <c r="C93" t="s">
        <v>4209</v>
      </c>
      <c r="D93" t="s">
        <v>4210</v>
      </c>
      <c r="E93" t="s">
        <v>4211</v>
      </c>
      <c r="F93" t="s">
        <v>4212</v>
      </c>
      <c r="G93">
        <v>1995</v>
      </c>
      <c r="H93" t="s">
        <v>76</v>
      </c>
      <c r="I93" t="s">
        <v>4213</v>
      </c>
    </row>
    <row r="94" spans="2:9" x14ac:dyDescent="0.25">
      <c r="B94">
        <v>109</v>
      </c>
      <c r="D94" t="s">
        <v>3217</v>
      </c>
      <c r="E94">
        <v>0</v>
      </c>
      <c r="F94" t="s">
        <v>4214</v>
      </c>
      <c r="G94">
        <v>0</v>
      </c>
    </row>
    <row r="95" spans="2:9" x14ac:dyDescent="0.25">
      <c r="B95">
        <v>111</v>
      </c>
      <c r="C95" t="s">
        <v>77</v>
      </c>
      <c r="D95" t="s">
        <v>4215</v>
      </c>
      <c r="E95" t="s">
        <v>3232</v>
      </c>
      <c r="F95" t="s">
        <v>4216</v>
      </c>
      <c r="G95">
        <v>1996</v>
      </c>
      <c r="H95" t="s">
        <v>77</v>
      </c>
      <c r="I95" t="s">
        <v>4217</v>
      </c>
    </row>
    <row r="96" spans="2:9" x14ac:dyDescent="0.25">
      <c r="B96">
        <v>112</v>
      </c>
      <c r="D96" t="s">
        <v>3217</v>
      </c>
      <c r="E96">
        <v>0</v>
      </c>
      <c r="F96" t="s">
        <v>4218</v>
      </c>
      <c r="G96">
        <v>0</v>
      </c>
    </row>
    <row r="97" spans="2:9" x14ac:dyDescent="0.25">
      <c r="B97">
        <v>114</v>
      </c>
      <c r="C97" t="s">
        <v>78</v>
      </c>
      <c r="D97" t="s">
        <v>4219</v>
      </c>
      <c r="E97" t="s">
        <v>4220</v>
      </c>
      <c r="F97" t="s">
        <v>4221</v>
      </c>
      <c r="G97">
        <v>1997</v>
      </c>
    </row>
    <row r="98" spans="2:9" x14ac:dyDescent="0.25">
      <c r="B98">
        <v>115</v>
      </c>
      <c r="C98" t="s">
        <v>79</v>
      </c>
      <c r="D98" t="s">
        <v>4222</v>
      </c>
      <c r="E98" t="s">
        <v>4223</v>
      </c>
      <c r="F98" t="s">
        <v>4224</v>
      </c>
      <c r="G98">
        <v>1998</v>
      </c>
      <c r="H98" t="s">
        <v>4225</v>
      </c>
      <c r="I98" t="s">
        <v>4226</v>
      </c>
    </row>
    <row r="99" spans="2:9" x14ac:dyDescent="0.25">
      <c r="B99">
        <v>116</v>
      </c>
      <c r="C99" t="s">
        <v>80</v>
      </c>
      <c r="D99" t="s">
        <v>4227</v>
      </c>
      <c r="E99" t="s">
        <v>4228</v>
      </c>
      <c r="F99" t="s">
        <v>4229</v>
      </c>
      <c r="G99">
        <v>1996</v>
      </c>
      <c r="H99" t="s">
        <v>4230</v>
      </c>
      <c r="I99" t="s">
        <v>4231</v>
      </c>
    </row>
    <row r="100" spans="2:9" x14ac:dyDescent="0.25">
      <c r="B100">
        <v>117</v>
      </c>
      <c r="C100" t="s">
        <v>81</v>
      </c>
      <c r="D100" t="s">
        <v>3217</v>
      </c>
      <c r="E100" t="s">
        <v>4232</v>
      </c>
      <c r="F100" t="s">
        <v>4233</v>
      </c>
      <c r="G100">
        <v>1998</v>
      </c>
    </row>
    <row r="101" spans="2:9" x14ac:dyDescent="0.25">
      <c r="B101">
        <v>118</v>
      </c>
      <c r="C101" t="s">
        <v>82</v>
      </c>
      <c r="D101" t="s">
        <v>4234</v>
      </c>
      <c r="E101" t="s">
        <v>4235</v>
      </c>
      <c r="F101" t="s">
        <v>4236</v>
      </c>
      <c r="G101">
        <v>1997</v>
      </c>
      <c r="H101" t="s">
        <v>83</v>
      </c>
      <c r="I101" t="s">
        <v>4237</v>
      </c>
    </row>
    <row r="102" spans="2:9" x14ac:dyDescent="0.25">
      <c r="B102">
        <v>120</v>
      </c>
      <c r="C102" t="s">
        <v>84</v>
      </c>
      <c r="D102" t="s">
        <v>4238</v>
      </c>
      <c r="E102" t="s">
        <v>4239</v>
      </c>
      <c r="F102" t="s">
        <v>4240</v>
      </c>
      <c r="G102">
        <v>1995</v>
      </c>
      <c r="I102" t="s">
        <v>4241</v>
      </c>
    </row>
    <row r="103" spans="2:9" x14ac:dyDescent="0.25">
      <c r="B103">
        <v>121</v>
      </c>
      <c r="C103" t="s">
        <v>85</v>
      </c>
      <c r="D103" t="s">
        <v>4242</v>
      </c>
      <c r="E103" t="s">
        <v>3367</v>
      </c>
      <c r="F103" t="s">
        <v>4243</v>
      </c>
      <c r="G103">
        <v>1996</v>
      </c>
      <c r="H103" t="s">
        <v>86</v>
      </c>
    </row>
    <row r="104" spans="2:9" x14ac:dyDescent="0.25">
      <c r="B104">
        <v>122</v>
      </c>
      <c r="C104" t="s">
        <v>87</v>
      </c>
      <c r="D104" t="s">
        <v>4244</v>
      </c>
      <c r="E104" t="s">
        <v>4245</v>
      </c>
      <c r="F104" t="s">
        <v>4246</v>
      </c>
      <c r="G104">
        <v>1997</v>
      </c>
      <c r="H104" t="s">
        <v>4247</v>
      </c>
      <c r="I104" t="s">
        <v>4248</v>
      </c>
    </row>
    <row r="105" spans="2:9" x14ac:dyDescent="0.25">
      <c r="B105">
        <v>123</v>
      </c>
      <c r="C105" t="s">
        <v>88</v>
      </c>
      <c r="D105" t="s">
        <v>4249</v>
      </c>
      <c r="E105" t="s">
        <v>3234</v>
      </c>
      <c r="F105" t="s">
        <v>4250</v>
      </c>
      <c r="G105">
        <v>1997</v>
      </c>
      <c r="H105" t="s">
        <v>89</v>
      </c>
      <c r="I105" t="s">
        <v>4251</v>
      </c>
    </row>
    <row r="106" spans="2:9" x14ac:dyDescent="0.25">
      <c r="B106">
        <v>124</v>
      </c>
      <c r="D106" t="s">
        <v>3217</v>
      </c>
      <c r="E106">
        <v>0</v>
      </c>
      <c r="F106" t="s">
        <v>4252</v>
      </c>
      <c r="G106">
        <v>0</v>
      </c>
    </row>
    <row r="107" spans="2:9" x14ac:dyDescent="0.25">
      <c r="B107">
        <v>125</v>
      </c>
      <c r="C107" t="s">
        <v>90</v>
      </c>
      <c r="D107" t="s">
        <v>4253</v>
      </c>
      <c r="E107" t="s">
        <v>4254</v>
      </c>
      <c r="F107" t="s">
        <v>4255</v>
      </c>
      <c r="G107">
        <v>1998</v>
      </c>
      <c r="I107" t="s">
        <v>4256</v>
      </c>
    </row>
    <row r="108" spans="2:9" x14ac:dyDescent="0.25">
      <c r="B108">
        <v>126</v>
      </c>
      <c r="C108" t="s">
        <v>91</v>
      </c>
      <c r="D108" t="s">
        <v>4257</v>
      </c>
      <c r="E108" t="s">
        <v>4258</v>
      </c>
      <c r="F108" t="s">
        <v>4259</v>
      </c>
      <c r="G108">
        <v>1992</v>
      </c>
      <c r="H108" t="s">
        <v>91</v>
      </c>
      <c r="I108" t="s">
        <v>4260</v>
      </c>
    </row>
    <row r="109" spans="2:9" x14ac:dyDescent="0.25">
      <c r="B109">
        <v>127</v>
      </c>
      <c r="D109" t="s">
        <v>3217</v>
      </c>
      <c r="E109">
        <v>0</v>
      </c>
      <c r="G109">
        <v>0</v>
      </c>
    </row>
    <row r="110" spans="2:9" x14ac:dyDescent="0.25">
      <c r="B110">
        <v>128</v>
      </c>
      <c r="C110" t="s">
        <v>92</v>
      </c>
      <c r="D110" t="s">
        <v>4261</v>
      </c>
      <c r="E110" t="s">
        <v>3235</v>
      </c>
      <c r="F110" t="s">
        <v>4262</v>
      </c>
      <c r="G110">
        <v>1997</v>
      </c>
      <c r="H110" t="s">
        <v>4263</v>
      </c>
    </row>
    <row r="111" spans="2:9" x14ac:dyDescent="0.25">
      <c r="B111">
        <v>130</v>
      </c>
      <c r="D111" t="s">
        <v>3217</v>
      </c>
      <c r="E111">
        <v>0</v>
      </c>
      <c r="G111">
        <v>0</v>
      </c>
    </row>
    <row r="112" spans="2:9" x14ac:dyDescent="0.25">
      <c r="B112">
        <v>131</v>
      </c>
      <c r="C112" t="s">
        <v>93</v>
      </c>
      <c r="D112" t="s">
        <v>4264</v>
      </c>
      <c r="E112" t="s">
        <v>4265</v>
      </c>
      <c r="F112" t="s">
        <v>4266</v>
      </c>
      <c r="G112">
        <v>1995</v>
      </c>
      <c r="H112" t="s">
        <v>94</v>
      </c>
      <c r="I112" t="s">
        <v>4267</v>
      </c>
    </row>
    <row r="113" spans="2:9" x14ac:dyDescent="0.25">
      <c r="B113">
        <v>132</v>
      </c>
      <c r="D113" t="s">
        <v>3217</v>
      </c>
      <c r="E113">
        <v>0</v>
      </c>
      <c r="F113" t="s">
        <v>4268</v>
      </c>
      <c r="G113">
        <v>0</v>
      </c>
    </row>
    <row r="114" spans="2:9" x14ac:dyDescent="0.25">
      <c r="B114">
        <v>133</v>
      </c>
      <c r="C114" t="s">
        <v>95</v>
      </c>
      <c r="D114" t="s">
        <v>4269</v>
      </c>
      <c r="E114" t="s">
        <v>3237</v>
      </c>
      <c r="F114" t="s">
        <v>4270</v>
      </c>
      <c r="G114">
        <v>1997</v>
      </c>
      <c r="H114" t="s">
        <v>4271</v>
      </c>
      <c r="I114" t="s">
        <v>4272</v>
      </c>
    </row>
    <row r="115" spans="2:9" x14ac:dyDescent="0.25">
      <c r="B115">
        <v>134</v>
      </c>
      <c r="C115" t="s">
        <v>4273</v>
      </c>
      <c r="D115" t="s">
        <v>4274</v>
      </c>
      <c r="E115" t="s">
        <v>4275</v>
      </c>
      <c r="F115" t="s">
        <v>4276</v>
      </c>
      <c r="G115">
        <v>1997</v>
      </c>
    </row>
    <row r="116" spans="2:9" x14ac:dyDescent="0.25">
      <c r="B116">
        <v>135</v>
      </c>
      <c r="C116" t="s">
        <v>4277</v>
      </c>
      <c r="D116" t="s">
        <v>4278</v>
      </c>
      <c r="E116" t="s">
        <v>3238</v>
      </c>
      <c r="F116" t="s">
        <v>4279</v>
      </c>
      <c r="G116">
        <v>1998</v>
      </c>
      <c r="H116" t="s">
        <v>4280</v>
      </c>
      <c r="I116" t="s">
        <v>4281</v>
      </c>
    </row>
    <row r="117" spans="2:9" x14ac:dyDescent="0.25">
      <c r="B117">
        <v>136</v>
      </c>
      <c r="C117" t="s">
        <v>99</v>
      </c>
      <c r="D117" t="s">
        <v>3217</v>
      </c>
      <c r="E117" t="s">
        <v>98</v>
      </c>
      <c r="F117" t="s">
        <v>4282</v>
      </c>
      <c r="G117">
        <v>1997</v>
      </c>
    </row>
    <row r="118" spans="2:9" x14ac:dyDescent="0.25">
      <c r="B118">
        <v>138</v>
      </c>
      <c r="C118" t="s">
        <v>100</v>
      </c>
      <c r="D118" t="s">
        <v>4283</v>
      </c>
      <c r="E118" t="s">
        <v>4284</v>
      </c>
      <c r="F118" t="s">
        <v>4285</v>
      </c>
      <c r="G118">
        <v>1996</v>
      </c>
      <c r="H118" t="s">
        <v>101</v>
      </c>
      <c r="I118" t="s">
        <v>4286</v>
      </c>
    </row>
    <row r="119" spans="2:9" x14ac:dyDescent="0.25">
      <c r="B119">
        <v>140</v>
      </c>
      <c r="C119" t="s">
        <v>932</v>
      </c>
      <c r="D119" t="s">
        <v>4287</v>
      </c>
      <c r="E119" t="s">
        <v>4288</v>
      </c>
      <c r="F119" t="s">
        <v>4289</v>
      </c>
      <c r="G119">
        <v>1997</v>
      </c>
    </row>
    <row r="120" spans="2:9" x14ac:dyDescent="0.25">
      <c r="B120">
        <v>141</v>
      </c>
      <c r="C120" t="s">
        <v>102</v>
      </c>
      <c r="D120" t="s">
        <v>4290</v>
      </c>
      <c r="E120" t="s">
        <v>4291</v>
      </c>
      <c r="F120" t="s">
        <v>4116</v>
      </c>
      <c r="G120">
        <v>1995</v>
      </c>
      <c r="H120" t="s">
        <v>102</v>
      </c>
      <c r="I120" t="s">
        <v>4292</v>
      </c>
    </row>
    <row r="121" spans="2:9" x14ac:dyDescent="0.25">
      <c r="B121">
        <v>144</v>
      </c>
      <c r="C121" t="s">
        <v>103</v>
      </c>
      <c r="D121" t="s">
        <v>4293</v>
      </c>
      <c r="E121" t="s">
        <v>4294</v>
      </c>
      <c r="F121" t="s">
        <v>4295</v>
      </c>
      <c r="G121">
        <v>1994</v>
      </c>
      <c r="H121" t="s">
        <v>97</v>
      </c>
      <c r="I121" t="s">
        <v>4296</v>
      </c>
    </row>
    <row r="122" spans="2:9" x14ac:dyDescent="0.25">
      <c r="B122">
        <v>145</v>
      </c>
      <c r="C122" t="s">
        <v>104</v>
      </c>
      <c r="D122" t="s">
        <v>4297</v>
      </c>
      <c r="E122" t="s">
        <v>3239</v>
      </c>
      <c r="F122" t="s">
        <v>4298</v>
      </c>
      <c r="G122">
        <v>1997</v>
      </c>
      <c r="H122" t="s">
        <v>4299</v>
      </c>
      <c r="I122" t="s">
        <v>4300</v>
      </c>
    </row>
    <row r="123" spans="2:9" x14ac:dyDescent="0.25">
      <c r="B123">
        <v>146</v>
      </c>
      <c r="D123" t="s">
        <v>3217</v>
      </c>
      <c r="E123">
        <v>0</v>
      </c>
      <c r="G123">
        <v>0</v>
      </c>
    </row>
    <row r="124" spans="2:9" x14ac:dyDescent="0.25">
      <c r="B124">
        <v>147</v>
      </c>
      <c r="C124" t="s">
        <v>4301</v>
      </c>
      <c r="D124" t="s">
        <v>4302</v>
      </c>
      <c r="E124" t="s">
        <v>4303</v>
      </c>
      <c r="F124" t="s">
        <v>4304</v>
      </c>
      <c r="G124">
        <v>1997</v>
      </c>
    </row>
    <row r="125" spans="2:9" x14ac:dyDescent="0.25">
      <c r="B125">
        <v>148</v>
      </c>
      <c r="C125" t="s">
        <v>105</v>
      </c>
      <c r="D125" t="s">
        <v>4305</v>
      </c>
      <c r="E125" t="s">
        <v>4306</v>
      </c>
      <c r="F125" t="s">
        <v>4307</v>
      </c>
      <c r="G125">
        <v>1992</v>
      </c>
      <c r="I125" t="s">
        <v>4308</v>
      </c>
    </row>
    <row r="126" spans="2:9" x14ac:dyDescent="0.25">
      <c r="B126">
        <v>151</v>
      </c>
      <c r="C126" t="s">
        <v>106</v>
      </c>
      <c r="D126" t="s">
        <v>4309</v>
      </c>
      <c r="E126" t="s">
        <v>4310</v>
      </c>
      <c r="F126" t="s">
        <v>4311</v>
      </c>
      <c r="G126">
        <v>1992</v>
      </c>
      <c r="H126" t="s">
        <v>107</v>
      </c>
    </row>
    <row r="127" spans="2:9" x14ac:dyDescent="0.25">
      <c r="B127">
        <v>153</v>
      </c>
      <c r="D127" t="s">
        <v>3217</v>
      </c>
      <c r="E127">
        <v>0</v>
      </c>
      <c r="F127" t="s">
        <v>2705</v>
      </c>
      <c r="G127">
        <v>0</v>
      </c>
    </row>
    <row r="128" spans="2:9" x14ac:dyDescent="0.25">
      <c r="B128">
        <v>155</v>
      </c>
      <c r="C128" t="s">
        <v>108</v>
      </c>
      <c r="D128" t="s">
        <v>4312</v>
      </c>
      <c r="E128" t="s">
        <v>4313</v>
      </c>
      <c r="F128" t="s">
        <v>2692</v>
      </c>
      <c r="G128">
        <v>1994</v>
      </c>
      <c r="H128" t="s">
        <v>4314</v>
      </c>
      <c r="I128" t="s">
        <v>4315</v>
      </c>
    </row>
    <row r="129" spans="2:9" x14ac:dyDescent="0.25">
      <c r="B129">
        <v>156</v>
      </c>
      <c r="C129" t="s">
        <v>109</v>
      </c>
      <c r="D129" t="s">
        <v>4316</v>
      </c>
      <c r="E129" t="s">
        <v>4317</v>
      </c>
      <c r="F129" t="s">
        <v>4318</v>
      </c>
      <c r="G129">
        <v>1997</v>
      </c>
      <c r="H129" t="s">
        <v>4319</v>
      </c>
    </row>
    <row r="130" spans="2:9" x14ac:dyDescent="0.25">
      <c r="B130">
        <v>157</v>
      </c>
      <c r="C130" t="s">
        <v>4320</v>
      </c>
      <c r="D130" t="s">
        <v>4321</v>
      </c>
      <c r="E130" t="s">
        <v>4322</v>
      </c>
      <c r="F130" t="s">
        <v>4323</v>
      </c>
      <c r="G130">
        <v>1995</v>
      </c>
      <c r="I130" t="s">
        <v>4324</v>
      </c>
    </row>
    <row r="131" spans="2:9" x14ac:dyDescent="0.25">
      <c r="B131">
        <v>158</v>
      </c>
      <c r="C131" t="s">
        <v>4325</v>
      </c>
      <c r="D131" t="s">
        <v>4326</v>
      </c>
      <c r="E131" t="s">
        <v>4327</v>
      </c>
      <c r="F131" t="s">
        <v>4328</v>
      </c>
      <c r="G131">
        <v>1996</v>
      </c>
    </row>
    <row r="132" spans="2:9" x14ac:dyDescent="0.25">
      <c r="B132">
        <v>159</v>
      </c>
      <c r="C132" t="s">
        <v>110</v>
      </c>
      <c r="D132" t="s">
        <v>4329</v>
      </c>
      <c r="E132" t="s">
        <v>3241</v>
      </c>
      <c r="F132" t="s">
        <v>4330</v>
      </c>
      <c r="G132">
        <v>1998</v>
      </c>
      <c r="H132" t="s">
        <v>4331</v>
      </c>
      <c r="I132" t="s">
        <v>4332</v>
      </c>
    </row>
    <row r="133" spans="2:9" x14ac:dyDescent="0.25">
      <c r="B133">
        <v>161</v>
      </c>
      <c r="D133" t="s">
        <v>3217</v>
      </c>
      <c r="E133">
        <v>0</v>
      </c>
      <c r="G133">
        <v>0</v>
      </c>
    </row>
    <row r="134" spans="2:9" x14ac:dyDescent="0.25">
      <c r="B134">
        <v>162</v>
      </c>
      <c r="D134" t="s">
        <v>3217</v>
      </c>
      <c r="E134">
        <v>0</v>
      </c>
      <c r="G134">
        <v>0</v>
      </c>
    </row>
    <row r="135" spans="2:9" x14ac:dyDescent="0.25">
      <c r="B135">
        <v>163</v>
      </c>
      <c r="D135" t="s">
        <v>3217</v>
      </c>
      <c r="E135">
        <v>0</v>
      </c>
      <c r="G135">
        <v>0</v>
      </c>
    </row>
    <row r="136" spans="2:9" x14ac:dyDescent="0.25">
      <c r="B136">
        <v>165</v>
      </c>
      <c r="C136" t="s">
        <v>4333</v>
      </c>
      <c r="D136" t="s">
        <v>4334</v>
      </c>
      <c r="E136" t="s">
        <v>4335</v>
      </c>
      <c r="F136" t="s">
        <v>4336</v>
      </c>
      <c r="G136">
        <v>1998</v>
      </c>
    </row>
    <row r="137" spans="2:9" x14ac:dyDescent="0.25">
      <c r="B137">
        <v>166</v>
      </c>
      <c r="C137" t="s">
        <v>111</v>
      </c>
      <c r="D137" t="s">
        <v>4337</v>
      </c>
      <c r="E137" t="s">
        <v>3242</v>
      </c>
      <c r="F137" t="s">
        <v>4338</v>
      </c>
      <c r="G137">
        <v>1995</v>
      </c>
      <c r="H137" t="s">
        <v>4339</v>
      </c>
      <c r="I137" t="s">
        <v>4340</v>
      </c>
    </row>
    <row r="138" spans="2:9" x14ac:dyDescent="0.25">
      <c r="B138">
        <v>167</v>
      </c>
      <c r="C138" t="s">
        <v>112</v>
      </c>
      <c r="D138" t="s">
        <v>4341</v>
      </c>
      <c r="E138" t="s">
        <v>4342</v>
      </c>
      <c r="F138" t="s">
        <v>4343</v>
      </c>
      <c r="G138">
        <v>1998</v>
      </c>
      <c r="H138" t="s">
        <v>963</v>
      </c>
    </row>
    <row r="139" spans="2:9" x14ac:dyDescent="0.25">
      <c r="B139">
        <v>168</v>
      </c>
      <c r="C139" t="s">
        <v>4344</v>
      </c>
      <c r="D139" t="s">
        <v>3217</v>
      </c>
      <c r="E139">
        <v>0</v>
      </c>
      <c r="F139" t="s">
        <v>2674</v>
      </c>
      <c r="G139">
        <v>0</v>
      </c>
    </row>
    <row r="140" spans="2:9" x14ac:dyDescent="0.25">
      <c r="B140">
        <v>169</v>
      </c>
      <c r="D140" t="s">
        <v>3217</v>
      </c>
      <c r="E140">
        <v>0</v>
      </c>
      <c r="G140">
        <v>0</v>
      </c>
    </row>
    <row r="141" spans="2:9" x14ac:dyDescent="0.25">
      <c r="B141">
        <v>171</v>
      </c>
      <c r="C141" t="s">
        <v>114</v>
      </c>
      <c r="D141" t="s">
        <v>4345</v>
      </c>
      <c r="E141" t="s">
        <v>4346</v>
      </c>
      <c r="F141" t="s">
        <v>4347</v>
      </c>
      <c r="G141">
        <v>1995</v>
      </c>
      <c r="I141" t="s">
        <v>4348</v>
      </c>
    </row>
    <row r="142" spans="2:9" x14ac:dyDescent="0.25">
      <c r="B142">
        <v>172</v>
      </c>
      <c r="C142" t="s">
        <v>115</v>
      </c>
      <c r="D142" t="s">
        <v>4349</v>
      </c>
      <c r="E142" t="s">
        <v>3244</v>
      </c>
      <c r="F142" t="s">
        <v>4350</v>
      </c>
      <c r="G142">
        <v>1996</v>
      </c>
      <c r="H142" t="s">
        <v>116</v>
      </c>
      <c r="I142" t="s">
        <v>4351</v>
      </c>
    </row>
    <row r="143" spans="2:9" x14ac:dyDescent="0.25">
      <c r="B143">
        <v>173</v>
      </c>
      <c r="C143" t="s">
        <v>4352</v>
      </c>
      <c r="D143" t="s">
        <v>4353</v>
      </c>
      <c r="E143" t="s">
        <v>3310</v>
      </c>
      <c r="F143" t="s">
        <v>4354</v>
      </c>
      <c r="G143">
        <v>1995</v>
      </c>
      <c r="I143" t="s">
        <v>4355</v>
      </c>
    </row>
    <row r="144" spans="2:9" x14ac:dyDescent="0.25">
      <c r="B144">
        <v>174</v>
      </c>
      <c r="C144" t="s">
        <v>117</v>
      </c>
      <c r="D144" t="s">
        <v>4356</v>
      </c>
      <c r="E144" t="s">
        <v>3245</v>
      </c>
      <c r="F144" t="s">
        <v>4357</v>
      </c>
      <c r="G144">
        <v>1998</v>
      </c>
      <c r="H144" t="s">
        <v>118</v>
      </c>
      <c r="I144" t="s">
        <v>4358</v>
      </c>
    </row>
    <row r="145" spans="2:9" x14ac:dyDescent="0.25">
      <c r="B145">
        <v>175</v>
      </c>
      <c r="C145" t="s">
        <v>119</v>
      </c>
      <c r="D145" t="s">
        <v>4359</v>
      </c>
      <c r="E145" t="s">
        <v>4360</v>
      </c>
      <c r="F145" t="s">
        <v>4361</v>
      </c>
      <c r="G145">
        <v>1996</v>
      </c>
      <c r="H145" t="s">
        <v>4362</v>
      </c>
      <c r="I145" t="s">
        <v>4363</v>
      </c>
    </row>
    <row r="146" spans="2:9" x14ac:dyDescent="0.25">
      <c r="B146">
        <v>176</v>
      </c>
      <c r="C146" t="s">
        <v>120</v>
      </c>
      <c r="D146" t="s">
        <v>4364</v>
      </c>
      <c r="E146" t="s">
        <v>3246</v>
      </c>
      <c r="F146" t="s">
        <v>4365</v>
      </c>
      <c r="G146">
        <v>1996</v>
      </c>
      <c r="H146" t="s">
        <v>4366</v>
      </c>
      <c r="I146" t="s">
        <v>4367</v>
      </c>
    </row>
    <row r="147" spans="2:9" x14ac:dyDescent="0.25">
      <c r="B147">
        <v>177</v>
      </c>
      <c r="C147" t="s">
        <v>121</v>
      </c>
      <c r="D147" t="s">
        <v>4368</v>
      </c>
      <c r="E147" t="s">
        <v>3247</v>
      </c>
      <c r="F147" t="s">
        <v>4369</v>
      </c>
      <c r="G147">
        <v>1995</v>
      </c>
      <c r="H147" t="s">
        <v>122</v>
      </c>
      <c r="I147" t="s">
        <v>4370</v>
      </c>
    </row>
    <row r="148" spans="2:9" x14ac:dyDescent="0.25">
      <c r="B148">
        <v>178</v>
      </c>
      <c r="C148" t="s">
        <v>123</v>
      </c>
      <c r="D148" t="s">
        <v>4371</v>
      </c>
      <c r="E148" t="s">
        <v>3248</v>
      </c>
      <c r="F148" t="s">
        <v>4372</v>
      </c>
      <c r="G148">
        <v>1997</v>
      </c>
      <c r="H148" t="s">
        <v>4373</v>
      </c>
      <c r="I148" t="s">
        <v>4374</v>
      </c>
    </row>
    <row r="149" spans="2:9" x14ac:dyDescent="0.25">
      <c r="B149">
        <v>179</v>
      </c>
      <c r="C149" t="s">
        <v>124</v>
      </c>
      <c r="D149" t="s">
        <v>4375</v>
      </c>
      <c r="E149" t="s">
        <v>4376</v>
      </c>
      <c r="F149" t="s">
        <v>4377</v>
      </c>
      <c r="G149">
        <v>1998</v>
      </c>
      <c r="H149" t="s">
        <v>125</v>
      </c>
      <c r="I149" t="s">
        <v>4378</v>
      </c>
    </row>
    <row r="150" spans="2:9" x14ac:dyDescent="0.25">
      <c r="B150">
        <v>180</v>
      </c>
      <c r="C150" t="s">
        <v>126</v>
      </c>
      <c r="D150" t="s">
        <v>4379</v>
      </c>
      <c r="E150" t="s">
        <v>4380</v>
      </c>
      <c r="F150" t="s">
        <v>4381</v>
      </c>
      <c r="G150">
        <v>1998</v>
      </c>
      <c r="H150" t="s">
        <v>4382</v>
      </c>
      <c r="I150" t="s">
        <v>4383</v>
      </c>
    </row>
    <row r="151" spans="2:9" x14ac:dyDescent="0.25">
      <c r="B151">
        <v>181</v>
      </c>
      <c r="C151" t="s">
        <v>128</v>
      </c>
      <c r="D151" t="s">
        <v>4384</v>
      </c>
      <c r="E151" t="s">
        <v>4385</v>
      </c>
      <c r="F151" t="s">
        <v>4386</v>
      </c>
      <c r="G151">
        <v>1998</v>
      </c>
      <c r="H151" t="s">
        <v>129</v>
      </c>
    </row>
    <row r="152" spans="2:9" x14ac:dyDescent="0.25">
      <c r="B152">
        <v>182</v>
      </c>
      <c r="C152" t="s">
        <v>4387</v>
      </c>
      <c r="D152" t="s">
        <v>3217</v>
      </c>
      <c r="E152" t="s">
        <v>4388</v>
      </c>
      <c r="F152" t="s">
        <v>2790</v>
      </c>
      <c r="G152">
        <v>1998</v>
      </c>
    </row>
    <row r="153" spans="2:9" x14ac:dyDescent="0.25">
      <c r="B153">
        <v>184</v>
      </c>
      <c r="C153" t="s">
        <v>1209</v>
      </c>
      <c r="D153" t="s">
        <v>4389</v>
      </c>
      <c r="E153" t="s">
        <v>4390</v>
      </c>
      <c r="F153" t="s">
        <v>2790</v>
      </c>
      <c r="G153">
        <v>1998</v>
      </c>
    </row>
    <row r="154" spans="2:9" x14ac:dyDescent="0.25">
      <c r="B154">
        <v>186</v>
      </c>
      <c r="C154" t="s">
        <v>4391</v>
      </c>
      <c r="D154" t="s">
        <v>4392</v>
      </c>
      <c r="E154" t="s">
        <v>3507</v>
      </c>
      <c r="F154" t="s">
        <v>4393</v>
      </c>
      <c r="G154">
        <v>1998</v>
      </c>
    </row>
    <row r="155" spans="2:9" x14ac:dyDescent="0.25">
      <c r="B155">
        <v>188</v>
      </c>
      <c r="C155" t="s">
        <v>130</v>
      </c>
      <c r="D155" t="s">
        <v>4394</v>
      </c>
      <c r="E155" t="s">
        <v>3249</v>
      </c>
      <c r="F155" t="s">
        <v>4395</v>
      </c>
      <c r="G155">
        <v>1998</v>
      </c>
      <c r="H155" t="s">
        <v>4396</v>
      </c>
      <c r="I155" t="s">
        <v>4397</v>
      </c>
    </row>
    <row r="156" spans="2:9" x14ac:dyDescent="0.25">
      <c r="B156">
        <v>190</v>
      </c>
      <c r="C156" t="s">
        <v>131</v>
      </c>
      <c r="D156" t="s">
        <v>4398</v>
      </c>
      <c r="E156" t="s">
        <v>4399</v>
      </c>
      <c r="F156" t="s">
        <v>4400</v>
      </c>
      <c r="G156">
        <v>1992</v>
      </c>
      <c r="H156" t="s">
        <v>136</v>
      </c>
      <c r="I156" t="s">
        <v>4401</v>
      </c>
    </row>
    <row r="157" spans="2:9" x14ac:dyDescent="0.25">
      <c r="B157">
        <v>191</v>
      </c>
      <c r="C157" t="s">
        <v>132</v>
      </c>
      <c r="D157" t="s">
        <v>4402</v>
      </c>
      <c r="E157" t="s">
        <v>4403</v>
      </c>
      <c r="F157" t="s">
        <v>4113</v>
      </c>
      <c r="G157">
        <v>1992</v>
      </c>
    </row>
    <row r="158" spans="2:9" x14ac:dyDescent="0.25">
      <c r="B158">
        <v>192</v>
      </c>
      <c r="C158" t="s">
        <v>133</v>
      </c>
      <c r="D158" t="s">
        <v>4404</v>
      </c>
      <c r="E158" t="s">
        <v>4405</v>
      </c>
      <c r="F158" t="s">
        <v>3960</v>
      </c>
      <c r="G158">
        <v>1997</v>
      </c>
      <c r="H158" t="s">
        <v>4406</v>
      </c>
      <c r="I158" t="s">
        <v>4407</v>
      </c>
    </row>
    <row r="159" spans="2:9" x14ac:dyDescent="0.25">
      <c r="B159">
        <v>193</v>
      </c>
      <c r="C159" t="s">
        <v>135</v>
      </c>
      <c r="D159" t="s">
        <v>4408</v>
      </c>
      <c r="E159" t="s">
        <v>3967</v>
      </c>
      <c r="F159" t="s">
        <v>2671</v>
      </c>
      <c r="G159">
        <v>1997</v>
      </c>
      <c r="I159" t="s">
        <v>4409</v>
      </c>
    </row>
    <row r="160" spans="2:9" x14ac:dyDescent="0.25">
      <c r="B160">
        <v>195</v>
      </c>
      <c r="C160" t="s">
        <v>2396</v>
      </c>
      <c r="D160" t="s">
        <v>4410</v>
      </c>
      <c r="E160" t="s">
        <v>3250</v>
      </c>
      <c r="F160" t="s">
        <v>4411</v>
      </c>
      <c r="G160">
        <v>1998</v>
      </c>
      <c r="H160" t="s">
        <v>4412</v>
      </c>
      <c r="I160" t="s">
        <v>4413</v>
      </c>
    </row>
    <row r="161" spans="2:9" x14ac:dyDescent="0.25">
      <c r="B161">
        <v>197</v>
      </c>
      <c r="D161" t="s">
        <v>3217</v>
      </c>
      <c r="E161">
        <v>0</v>
      </c>
      <c r="G161">
        <v>0</v>
      </c>
    </row>
    <row r="162" spans="2:9" x14ac:dyDescent="0.25">
      <c r="B162">
        <v>199</v>
      </c>
      <c r="C162" t="s">
        <v>4414</v>
      </c>
      <c r="D162" t="s">
        <v>3217</v>
      </c>
      <c r="E162" t="s">
        <v>4415</v>
      </c>
      <c r="F162" t="s">
        <v>4416</v>
      </c>
      <c r="G162">
        <v>1998</v>
      </c>
    </row>
    <row r="163" spans="2:9" x14ac:dyDescent="0.25">
      <c r="B163">
        <v>201</v>
      </c>
      <c r="C163" t="s">
        <v>137</v>
      </c>
      <c r="D163" t="s">
        <v>4417</v>
      </c>
      <c r="E163" t="s">
        <v>3251</v>
      </c>
      <c r="F163" t="s">
        <v>4418</v>
      </c>
      <c r="G163">
        <v>1998</v>
      </c>
      <c r="H163" t="s">
        <v>4419</v>
      </c>
      <c r="I163" t="s">
        <v>4420</v>
      </c>
    </row>
    <row r="164" spans="2:9" x14ac:dyDescent="0.25">
      <c r="B164">
        <v>202</v>
      </c>
      <c r="D164" t="s">
        <v>3217</v>
      </c>
      <c r="E164">
        <v>0</v>
      </c>
      <c r="G164">
        <v>0</v>
      </c>
    </row>
    <row r="165" spans="2:9" x14ac:dyDescent="0.25">
      <c r="B165">
        <v>203</v>
      </c>
      <c r="C165" t="s">
        <v>138</v>
      </c>
      <c r="D165" t="s">
        <v>4421</v>
      </c>
      <c r="E165" t="s">
        <v>4422</v>
      </c>
      <c r="F165" t="s">
        <v>4423</v>
      </c>
      <c r="G165">
        <v>1998</v>
      </c>
      <c r="H165" t="s">
        <v>139</v>
      </c>
      <c r="I165" t="s">
        <v>4424</v>
      </c>
    </row>
    <row r="166" spans="2:9" x14ac:dyDescent="0.25">
      <c r="B166">
        <v>204</v>
      </c>
      <c r="C166" t="s">
        <v>140</v>
      </c>
      <c r="D166" t="s">
        <v>4425</v>
      </c>
      <c r="E166" t="s">
        <v>4426</v>
      </c>
      <c r="F166" t="s">
        <v>4427</v>
      </c>
      <c r="G166">
        <v>1998</v>
      </c>
      <c r="I166" t="s">
        <v>4428</v>
      </c>
    </row>
    <row r="167" spans="2:9" x14ac:dyDescent="0.25">
      <c r="B167">
        <v>207</v>
      </c>
      <c r="C167" t="s">
        <v>141</v>
      </c>
      <c r="D167" t="s">
        <v>4429</v>
      </c>
      <c r="E167" t="s">
        <v>4430</v>
      </c>
      <c r="F167" t="s">
        <v>4431</v>
      </c>
      <c r="G167">
        <v>1999</v>
      </c>
      <c r="H167" t="s">
        <v>142</v>
      </c>
      <c r="I167" t="s">
        <v>4432</v>
      </c>
    </row>
    <row r="168" spans="2:9" x14ac:dyDescent="0.25">
      <c r="B168">
        <v>209</v>
      </c>
      <c r="D168" t="s">
        <v>4433</v>
      </c>
      <c r="E168" t="s">
        <v>4434</v>
      </c>
      <c r="F168" t="s">
        <v>4435</v>
      </c>
      <c r="G168">
        <v>1999</v>
      </c>
    </row>
    <row r="169" spans="2:9" x14ac:dyDescent="0.25">
      <c r="B169">
        <v>211</v>
      </c>
      <c r="C169" t="s">
        <v>4436</v>
      </c>
      <c r="D169" t="s">
        <v>4437</v>
      </c>
      <c r="E169" t="s">
        <v>4438</v>
      </c>
      <c r="F169" t="s">
        <v>2679</v>
      </c>
      <c r="G169">
        <v>1999</v>
      </c>
    </row>
    <row r="170" spans="2:9" x14ac:dyDescent="0.25">
      <c r="B170">
        <v>212</v>
      </c>
      <c r="C170" t="s">
        <v>4439</v>
      </c>
      <c r="D170" t="s">
        <v>3217</v>
      </c>
      <c r="E170" t="s">
        <v>4440</v>
      </c>
      <c r="F170" t="s">
        <v>2674</v>
      </c>
      <c r="G170">
        <v>1999</v>
      </c>
    </row>
    <row r="171" spans="2:9" x14ac:dyDescent="0.25">
      <c r="B171">
        <v>213</v>
      </c>
      <c r="C171" t="s">
        <v>143</v>
      </c>
      <c r="D171" t="s">
        <v>4441</v>
      </c>
      <c r="E171" t="s">
        <v>4442</v>
      </c>
      <c r="F171" t="s">
        <v>4443</v>
      </c>
      <c r="G171">
        <v>1999</v>
      </c>
      <c r="H171" t="s">
        <v>4444</v>
      </c>
      <c r="I171" t="s">
        <v>4445</v>
      </c>
    </row>
    <row r="172" spans="2:9" x14ac:dyDescent="0.25">
      <c r="B172">
        <v>215</v>
      </c>
      <c r="D172" t="s">
        <v>3217</v>
      </c>
      <c r="E172">
        <v>0</v>
      </c>
      <c r="F172" t="s">
        <v>2931</v>
      </c>
      <c r="G172">
        <v>0</v>
      </c>
    </row>
    <row r="173" spans="2:9" x14ac:dyDescent="0.25">
      <c r="B173">
        <v>216</v>
      </c>
      <c r="C173" t="s">
        <v>144</v>
      </c>
      <c r="D173" t="s">
        <v>3217</v>
      </c>
      <c r="E173" t="s">
        <v>4446</v>
      </c>
      <c r="F173" t="s">
        <v>4447</v>
      </c>
      <c r="G173">
        <v>1999</v>
      </c>
      <c r="I173" t="s">
        <v>4448</v>
      </c>
    </row>
    <row r="174" spans="2:9" x14ac:dyDescent="0.25">
      <c r="B174">
        <v>217</v>
      </c>
      <c r="C174" t="s">
        <v>145</v>
      </c>
      <c r="D174" t="s">
        <v>4449</v>
      </c>
      <c r="E174" t="s">
        <v>4450</v>
      </c>
      <c r="F174" t="s">
        <v>4451</v>
      </c>
      <c r="G174">
        <v>1999</v>
      </c>
      <c r="I174" t="s">
        <v>4452</v>
      </c>
    </row>
    <row r="175" spans="2:9" x14ac:dyDescent="0.25">
      <c r="B175">
        <v>219</v>
      </c>
      <c r="C175" t="s">
        <v>146</v>
      </c>
      <c r="D175" t="s">
        <v>4453</v>
      </c>
      <c r="E175" t="s">
        <v>4454</v>
      </c>
      <c r="F175" t="s">
        <v>2697</v>
      </c>
      <c r="G175">
        <v>1999</v>
      </c>
      <c r="I175" t="s">
        <v>4455</v>
      </c>
    </row>
    <row r="176" spans="2:9" x14ac:dyDescent="0.25">
      <c r="B176">
        <v>221</v>
      </c>
      <c r="D176" t="s">
        <v>3217</v>
      </c>
      <c r="E176">
        <v>0</v>
      </c>
      <c r="F176" t="s">
        <v>2759</v>
      </c>
      <c r="G176">
        <v>0</v>
      </c>
    </row>
    <row r="177" spans="2:9" x14ac:dyDescent="0.25">
      <c r="B177">
        <v>222</v>
      </c>
      <c r="C177" t="s">
        <v>147</v>
      </c>
      <c r="D177" t="s">
        <v>4456</v>
      </c>
      <c r="E177" t="s">
        <v>4457</v>
      </c>
      <c r="F177" t="s">
        <v>4458</v>
      </c>
      <c r="G177">
        <v>1999</v>
      </c>
      <c r="H177" t="s">
        <v>4459</v>
      </c>
      <c r="I177" t="s">
        <v>4460</v>
      </c>
    </row>
    <row r="178" spans="2:9" x14ac:dyDescent="0.25">
      <c r="B178">
        <v>223</v>
      </c>
      <c r="C178" t="s">
        <v>148</v>
      </c>
      <c r="D178" t="s">
        <v>4461</v>
      </c>
      <c r="E178" t="s">
        <v>4462</v>
      </c>
      <c r="F178" t="s">
        <v>4463</v>
      </c>
      <c r="G178">
        <v>1999</v>
      </c>
      <c r="I178" t="s">
        <v>4464</v>
      </c>
    </row>
    <row r="179" spans="2:9" x14ac:dyDescent="0.25">
      <c r="B179">
        <v>224</v>
      </c>
      <c r="C179" t="s">
        <v>149</v>
      </c>
      <c r="D179" t="s">
        <v>4465</v>
      </c>
      <c r="E179" t="s">
        <v>4466</v>
      </c>
      <c r="F179" t="s">
        <v>4467</v>
      </c>
      <c r="G179">
        <v>1999</v>
      </c>
    </row>
    <row r="180" spans="2:9" x14ac:dyDescent="0.25">
      <c r="B180">
        <v>225</v>
      </c>
      <c r="C180" t="s">
        <v>150</v>
      </c>
      <c r="D180" t="s">
        <v>4468</v>
      </c>
      <c r="E180" t="s">
        <v>3253</v>
      </c>
      <c r="F180" t="s">
        <v>4469</v>
      </c>
      <c r="G180">
        <v>1999</v>
      </c>
      <c r="H180" t="s">
        <v>388</v>
      </c>
      <c r="I180" t="s">
        <v>4470</v>
      </c>
    </row>
    <row r="181" spans="2:9" x14ac:dyDescent="0.25">
      <c r="B181">
        <v>226</v>
      </c>
      <c r="C181" t="s">
        <v>151</v>
      </c>
      <c r="D181" t="s">
        <v>4471</v>
      </c>
      <c r="E181" t="s">
        <v>4472</v>
      </c>
      <c r="F181" t="s">
        <v>4473</v>
      </c>
      <c r="G181">
        <v>1999</v>
      </c>
      <c r="H181" t="s">
        <v>136</v>
      </c>
      <c r="I181" t="s">
        <v>4474</v>
      </c>
    </row>
    <row r="182" spans="2:9" x14ac:dyDescent="0.25">
      <c r="B182">
        <v>227</v>
      </c>
      <c r="D182" t="s">
        <v>3217</v>
      </c>
      <c r="E182">
        <v>0</v>
      </c>
      <c r="G182">
        <v>0</v>
      </c>
    </row>
    <row r="183" spans="2:9" x14ac:dyDescent="0.25">
      <c r="B183">
        <v>228</v>
      </c>
      <c r="C183" t="s">
        <v>152</v>
      </c>
      <c r="D183" t="s">
        <v>4475</v>
      </c>
      <c r="E183" t="s">
        <v>4476</v>
      </c>
      <c r="F183" t="s">
        <v>4477</v>
      </c>
      <c r="G183">
        <v>1999</v>
      </c>
      <c r="H183" t="s">
        <v>4478</v>
      </c>
      <c r="I183" t="s">
        <v>4479</v>
      </c>
    </row>
    <row r="184" spans="2:9" x14ac:dyDescent="0.25">
      <c r="B184">
        <v>229</v>
      </c>
      <c r="C184" t="s">
        <v>153</v>
      </c>
      <c r="D184" t="s">
        <v>4480</v>
      </c>
      <c r="E184" t="s">
        <v>4481</v>
      </c>
      <c r="F184" t="s">
        <v>4482</v>
      </c>
      <c r="G184">
        <v>1999</v>
      </c>
      <c r="H184" t="s">
        <v>154</v>
      </c>
      <c r="I184" t="s">
        <v>4483</v>
      </c>
    </row>
    <row r="185" spans="2:9" x14ac:dyDescent="0.25">
      <c r="B185">
        <v>230</v>
      </c>
      <c r="C185" t="s">
        <v>155</v>
      </c>
      <c r="D185" t="s">
        <v>4484</v>
      </c>
      <c r="E185" t="s">
        <v>3254</v>
      </c>
      <c r="F185" t="s">
        <v>4485</v>
      </c>
      <c r="G185">
        <v>1999</v>
      </c>
      <c r="H185" t="s">
        <v>156</v>
      </c>
      <c r="I185" t="s">
        <v>4486</v>
      </c>
    </row>
    <row r="186" spans="2:9" x14ac:dyDescent="0.25">
      <c r="B186">
        <v>231</v>
      </c>
      <c r="C186" t="s">
        <v>157</v>
      </c>
      <c r="D186" t="s">
        <v>4487</v>
      </c>
      <c r="E186" t="s">
        <v>4488</v>
      </c>
      <c r="F186" t="s">
        <v>4489</v>
      </c>
      <c r="G186">
        <v>1998</v>
      </c>
      <c r="H186" t="s">
        <v>158</v>
      </c>
    </row>
    <row r="187" spans="2:9" x14ac:dyDescent="0.25">
      <c r="B187">
        <v>232</v>
      </c>
      <c r="D187" t="s">
        <v>3217</v>
      </c>
      <c r="E187">
        <v>0</v>
      </c>
      <c r="F187" t="s">
        <v>4490</v>
      </c>
      <c r="G187">
        <v>0</v>
      </c>
    </row>
    <row r="188" spans="2:9" x14ac:dyDescent="0.25">
      <c r="B188">
        <v>233</v>
      </c>
      <c r="C188" t="s">
        <v>159</v>
      </c>
      <c r="D188" t="s">
        <v>4491</v>
      </c>
      <c r="E188" t="s">
        <v>3255</v>
      </c>
      <c r="F188" t="s">
        <v>4492</v>
      </c>
      <c r="G188">
        <v>1999</v>
      </c>
      <c r="H188" t="s">
        <v>160</v>
      </c>
      <c r="I188" t="s">
        <v>4493</v>
      </c>
    </row>
    <row r="189" spans="2:9" x14ac:dyDescent="0.25">
      <c r="B189">
        <v>234</v>
      </c>
      <c r="C189" t="s">
        <v>161</v>
      </c>
      <c r="D189" t="s">
        <v>4494</v>
      </c>
      <c r="E189" t="s">
        <v>3256</v>
      </c>
      <c r="F189" t="s">
        <v>2699</v>
      </c>
      <c r="G189">
        <v>1999</v>
      </c>
      <c r="H189" t="s">
        <v>4495</v>
      </c>
      <c r="I189" t="s">
        <v>4496</v>
      </c>
    </row>
    <row r="190" spans="2:9" x14ac:dyDescent="0.25">
      <c r="B190">
        <v>235</v>
      </c>
      <c r="C190" t="s">
        <v>4497</v>
      </c>
      <c r="D190" t="s">
        <v>4498</v>
      </c>
      <c r="E190" t="s">
        <v>4499</v>
      </c>
      <c r="F190" t="s">
        <v>2754</v>
      </c>
      <c r="G190">
        <v>1999</v>
      </c>
    </row>
    <row r="191" spans="2:9" x14ac:dyDescent="0.25">
      <c r="B191">
        <v>236</v>
      </c>
      <c r="C191" t="s">
        <v>162</v>
      </c>
      <c r="D191" t="s">
        <v>4500</v>
      </c>
      <c r="E191" t="s">
        <v>3257</v>
      </c>
      <c r="F191" t="s">
        <v>4501</v>
      </c>
      <c r="G191">
        <v>1999</v>
      </c>
      <c r="H191" t="s">
        <v>163</v>
      </c>
      <c r="I191" t="s">
        <v>4502</v>
      </c>
    </row>
    <row r="192" spans="2:9" x14ac:dyDescent="0.25">
      <c r="B192">
        <v>237</v>
      </c>
      <c r="C192" t="s">
        <v>4503</v>
      </c>
      <c r="D192" t="s">
        <v>4504</v>
      </c>
      <c r="E192" t="s">
        <v>3258</v>
      </c>
      <c r="F192" t="s">
        <v>4505</v>
      </c>
      <c r="G192">
        <v>1999</v>
      </c>
      <c r="H192" t="s">
        <v>4506</v>
      </c>
      <c r="I192" t="s">
        <v>4507</v>
      </c>
    </row>
    <row r="193" spans="2:9" x14ac:dyDescent="0.25">
      <c r="B193">
        <v>238</v>
      </c>
      <c r="C193" t="s">
        <v>164</v>
      </c>
      <c r="D193" t="s">
        <v>4508</v>
      </c>
      <c r="E193" t="s">
        <v>3259</v>
      </c>
      <c r="F193" t="s">
        <v>2690</v>
      </c>
      <c r="G193">
        <v>1999</v>
      </c>
      <c r="H193" t="s">
        <v>4509</v>
      </c>
      <c r="I193" t="s">
        <v>4510</v>
      </c>
    </row>
    <row r="194" spans="2:9" x14ac:dyDescent="0.25">
      <c r="B194">
        <v>239</v>
      </c>
      <c r="D194" t="s">
        <v>3217</v>
      </c>
      <c r="E194">
        <v>0</v>
      </c>
      <c r="G194">
        <v>0</v>
      </c>
    </row>
    <row r="195" spans="2:9" x14ac:dyDescent="0.25">
      <c r="B195">
        <v>240</v>
      </c>
      <c r="C195" t="s">
        <v>165</v>
      </c>
      <c r="D195" t="s">
        <v>4511</v>
      </c>
      <c r="E195" t="s">
        <v>3481</v>
      </c>
      <c r="F195" t="s">
        <v>4512</v>
      </c>
      <c r="G195">
        <v>1999</v>
      </c>
      <c r="I195" t="s">
        <v>4513</v>
      </c>
    </row>
    <row r="196" spans="2:9" x14ac:dyDescent="0.25">
      <c r="B196">
        <v>241</v>
      </c>
      <c r="C196" t="s">
        <v>2595</v>
      </c>
      <c r="D196" t="s">
        <v>4514</v>
      </c>
      <c r="E196" t="s">
        <v>4515</v>
      </c>
      <c r="F196" t="s">
        <v>4516</v>
      </c>
      <c r="G196">
        <v>1999</v>
      </c>
    </row>
    <row r="197" spans="2:9" x14ac:dyDescent="0.25">
      <c r="B197">
        <v>244</v>
      </c>
      <c r="C197" t="s">
        <v>166</v>
      </c>
      <c r="D197" t="s">
        <v>4517</v>
      </c>
      <c r="E197" t="s">
        <v>3252</v>
      </c>
      <c r="F197" t="s">
        <v>4447</v>
      </c>
      <c r="G197">
        <v>1999</v>
      </c>
    </row>
    <row r="198" spans="2:9" x14ac:dyDescent="0.25">
      <c r="B198">
        <v>245</v>
      </c>
      <c r="C198" t="s">
        <v>167</v>
      </c>
      <c r="D198" t="s">
        <v>4518</v>
      </c>
      <c r="E198" t="s">
        <v>4519</v>
      </c>
      <c r="F198" t="s">
        <v>4418</v>
      </c>
      <c r="G198">
        <v>1999</v>
      </c>
      <c r="H198" t="s">
        <v>4520</v>
      </c>
      <c r="I198" t="s">
        <v>4521</v>
      </c>
    </row>
    <row r="199" spans="2:9" x14ac:dyDescent="0.25">
      <c r="B199">
        <v>246</v>
      </c>
      <c r="C199" t="s">
        <v>168</v>
      </c>
      <c r="D199" t="s">
        <v>4522</v>
      </c>
      <c r="E199" t="s">
        <v>3260</v>
      </c>
      <c r="F199" t="s">
        <v>4255</v>
      </c>
      <c r="G199">
        <v>1999</v>
      </c>
      <c r="H199" t="s">
        <v>4523</v>
      </c>
      <c r="I199" t="s">
        <v>4524</v>
      </c>
    </row>
    <row r="200" spans="2:9" x14ac:dyDescent="0.25">
      <c r="B200">
        <v>247</v>
      </c>
      <c r="C200" t="s">
        <v>169</v>
      </c>
      <c r="D200" t="s">
        <v>4525</v>
      </c>
      <c r="E200" t="s">
        <v>4526</v>
      </c>
      <c r="F200" t="s">
        <v>4527</v>
      </c>
      <c r="G200">
        <v>1999</v>
      </c>
    </row>
    <row r="201" spans="2:9" x14ac:dyDescent="0.25">
      <c r="B201">
        <v>248</v>
      </c>
      <c r="D201" t="s">
        <v>3217</v>
      </c>
      <c r="E201">
        <v>0</v>
      </c>
      <c r="F201" t="s">
        <v>2706</v>
      </c>
      <c r="G201">
        <v>0</v>
      </c>
    </row>
    <row r="202" spans="2:9" x14ac:dyDescent="0.25">
      <c r="B202">
        <v>249</v>
      </c>
      <c r="C202" t="s">
        <v>4528</v>
      </c>
      <c r="D202" t="s">
        <v>4529</v>
      </c>
      <c r="E202" t="s">
        <v>4530</v>
      </c>
      <c r="F202" t="s">
        <v>2836</v>
      </c>
      <c r="G202">
        <v>1999</v>
      </c>
    </row>
    <row r="203" spans="2:9" x14ac:dyDescent="0.25">
      <c r="B203">
        <v>250</v>
      </c>
      <c r="C203" t="s">
        <v>170</v>
      </c>
      <c r="D203" t="s">
        <v>4531</v>
      </c>
      <c r="E203" t="s">
        <v>3261</v>
      </c>
      <c r="F203" t="s">
        <v>4532</v>
      </c>
      <c r="G203">
        <v>1999</v>
      </c>
      <c r="H203" t="s">
        <v>4533</v>
      </c>
      <c r="I203" t="s">
        <v>4534</v>
      </c>
    </row>
    <row r="204" spans="2:9" x14ac:dyDescent="0.25">
      <c r="B204">
        <v>252</v>
      </c>
      <c r="D204" t="s">
        <v>3217</v>
      </c>
      <c r="E204">
        <v>0</v>
      </c>
      <c r="G204">
        <v>0</v>
      </c>
    </row>
    <row r="205" spans="2:9" x14ac:dyDescent="0.25">
      <c r="B205">
        <v>253</v>
      </c>
      <c r="C205" t="s">
        <v>171</v>
      </c>
      <c r="D205" t="s">
        <v>4535</v>
      </c>
      <c r="E205" t="s">
        <v>4536</v>
      </c>
      <c r="F205" t="s">
        <v>4537</v>
      </c>
      <c r="G205">
        <v>1999</v>
      </c>
    </row>
    <row r="206" spans="2:9" x14ac:dyDescent="0.25">
      <c r="B206">
        <v>254</v>
      </c>
      <c r="C206" t="s">
        <v>172</v>
      </c>
      <c r="D206" t="s">
        <v>4538</v>
      </c>
      <c r="E206" t="s">
        <v>3262</v>
      </c>
      <c r="F206" t="s">
        <v>4539</v>
      </c>
      <c r="G206">
        <v>1999</v>
      </c>
      <c r="H206" t="s">
        <v>4540</v>
      </c>
      <c r="I206" t="s">
        <v>4541</v>
      </c>
    </row>
    <row r="207" spans="2:9" x14ac:dyDescent="0.25">
      <c r="B207">
        <v>255</v>
      </c>
      <c r="D207" t="s">
        <v>3217</v>
      </c>
      <c r="E207">
        <v>0</v>
      </c>
      <c r="F207" t="s">
        <v>2701</v>
      </c>
      <c r="G207">
        <v>0</v>
      </c>
    </row>
    <row r="208" spans="2:9" x14ac:dyDescent="0.25">
      <c r="B208">
        <v>256</v>
      </c>
      <c r="C208" t="s">
        <v>173</v>
      </c>
      <c r="D208" t="s">
        <v>4542</v>
      </c>
      <c r="E208" t="s">
        <v>4543</v>
      </c>
      <c r="F208" t="s">
        <v>4539</v>
      </c>
      <c r="G208">
        <v>1999</v>
      </c>
    </row>
    <row r="209" spans="2:9" x14ac:dyDescent="0.25">
      <c r="B209">
        <v>257</v>
      </c>
      <c r="D209" t="s">
        <v>3217</v>
      </c>
      <c r="E209">
        <v>0</v>
      </c>
      <c r="G209">
        <v>0</v>
      </c>
    </row>
    <row r="210" spans="2:9" x14ac:dyDescent="0.25">
      <c r="B210">
        <v>258</v>
      </c>
      <c r="C210" t="s">
        <v>4544</v>
      </c>
      <c r="D210" t="s">
        <v>4545</v>
      </c>
      <c r="E210" t="s">
        <v>4546</v>
      </c>
      <c r="F210" t="s">
        <v>2701</v>
      </c>
      <c r="G210">
        <v>1999</v>
      </c>
    </row>
    <row r="211" spans="2:9" x14ac:dyDescent="0.25">
      <c r="B211">
        <v>259</v>
      </c>
      <c r="C211" t="s">
        <v>4547</v>
      </c>
      <c r="D211" t="s">
        <v>4548</v>
      </c>
      <c r="E211" t="s">
        <v>3588</v>
      </c>
      <c r="F211" t="s">
        <v>4549</v>
      </c>
      <c r="G211">
        <v>1999</v>
      </c>
    </row>
    <row r="212" spans="2:9" x14ac:dyDescent="0.25">
      <c r="B212">
        <v>260</v>
      </c>
      <c r="D212" t="s">
        <v>3217</v>
      </c>
      <c r="E212">
        <v>0</v>
      </c>
      <c r="F212" t="s">
        <v>2735</v>
      </c>
      <c r="G212">
        <v>0</v>
      </c>
    </row>
    <row r="213" spans="2:9" x14ac:dyDescent="0.25">
      <c r="B213">
        <v>261</v>
      </c>
      <c r="D213" t="s">
        <v>3217</v>
      </c>
      <c r="E213">
        <v>0</v>
      </c>
      <c r="F213" t="s">
        <v>2735</v>
      </c>
      <c r="G213">
        <v>0</v>
      </c>
    </row>
    <row r="214" spans="2:9" x14ac:dyDescent="0.25">
      <c r="B214">
        <v>263</v>
      </c>
      <c r="C214" t="s">
        <v>174</v>
      </c>
      <c r="D214" t="s">
        <v>4550</v>
      </c>
      <c r="E214" t="s">
        <v>4551</v>
      </c>
      <c r="F214" t="s">
        <v>4552</v>
      </c>
      <c r="G214">
        <v>1999</v>
      </c>
      <c r="H214" t="s">
        <v>263</v>
      </c>
      <c r="I214" t="s">
        <v>4553</v>
      </c>
    </row>
    <row r="215" spans="2:9" x14ac:dyDescent="0.25">
      <c r="B215">
        <v>264</v>
      </c>
      <c r="D215" t="s">
        <v>3217</v>
      </c>
      <c r="E215">
        <v>0</v>
      </c>
      <c r="F215" t="s">
        <v>4554</v>
      </c>
      <c r="G215">
        <v>0</v>
      </c>
    </row>
    <row r="216" spans="2:9" x14ac:dyDescent="0.25">
      <c r="B216">
        <v>265</v>
      </c>
      <c r="C216" t="s">
        <v>175</v>
      </c>
      <c r="D216" t="s">
        <v>3217</v>
      </c>
      <c r="E216" t="s">
        <v>4555</v>
      </c>
      <c r="F216" t="s">
        <v>2698</v>
      </c>
      <c r="G216">
        <v>1999</v>
      </c>
    </row>
    <row r="217" spans="2:9" x14ac:dyDescent="0.25">
      <c r="B217">
        <v>266</v>
      </c>
      <c r="D217" t="s">
        <v>3217</v>
      </c>
      <c r="E217">
        <v>0</v>
      </c>
      <c r="G217">
        <v>0</v>
      </c>
    </row>
    <row r="218" spans="2:9" x14ac:dyDescent="0.25">
      <c r="B218">
        <v>267</v>
      </c>
      <c r="C218" t="s">
        <v>4556</v>
      </c>
      <c r="D218" t="s">
        <v>4557</v>
      </c>
      <c r="E218" t="s">
        <v>4558</v>
      </c>
      <c r="F218" t="s">
        <v>3143</v>
      </c>
      <c r="G218">
        <v>1999</v>
      </c>
    </row>
    <row r="219" spans="2:9" x14ac:dyDescent="0.25">
      <c r="B219">
        <v>268</v>
      </c>
      <c r="D219" t="s">
        <v>3217</v>
      </c>
      <c r="E219">
        <v>0</v>
      </c>
      <c r="F219" t="s">
        <v>2706</v>
      </c>
      <c r="G219">
        <v>0</v>
      </c>
    </row>
    <row r="220" spans="2:9" x14ac:dyDescent="0.25">
      <c r="B220">
        <v>269</v>
      </c>
      <c r="C220" t="s">
        <v>176</v>
      </c>
      <c r="D220" t="s">
        <v>4559</v>
      </c>
      <c r="E220" t="s">
        <v>4560</v>
      </c>
      <c r="F220" t="s">
        <v>4561</v>
      </c>
      <c r="G220">
        <v>1999</v>
      </c>
      <c r="H220" t="s">
        <v>177</v>
      </c>
    </row>
    <row r="221" spans="2:9" x14ac:dyDescent="0.25">
      <c r="B221">
        <v>270</v>
      </c>
      <c r="C221" t="s">
        <v>1280</v>
      </c>
      <c r="D221" t="s">
        <v>4562</v>
      </c>
      <c r="E221" t="s">
        <v>4563</v>
      </c>
      <c r="F221" t="s">
        <v>4564</v>
      </c>
      <c r="G221">
        <v>1999</v>
      </c>
    </row>
    <row r="222" spans="2:9" x14ac:dyDescent="0.25">
      <c r="B222">
        <v>271</v>
      </c>
      <c r="C222" t="s">
        <v>178</v>
      </c>
      <c r="D222" t="s">
        <v>4565</v>
      </c>
      <c r="E222" t="s">
        <v>4566</v>
      </c>
      <c r="F222" t="s">
        <v>4567</v>
      </c>
      <c r="G222">
        <v>1999</v>
      </c>
      <c r="I222" t="s">
        <v>4568</v>
      </c>
    </row>
    <row r="223" spans="2:9" x14ac:dyDescent="0.25">
      <c r="B223">
        <v>272</v>
      </c>
      <c r="C223" t="s">
        <v>179</v>
      </c>
      <c r="D223" t="s">
        <v>4569</v>
      </c>
      <c r="E223" t="s">
        <v>3263</v>
      </c>
      <c r="F223" t="s">
        <v>4570</v>
      </c>
      <c r="G223">
        <v>1998</v>
      </c>
      <c r="H223" t="s">
        <v>180</v>
      </c>
      <c r="I223" t="s">
        <v>4571</v>
      </c>
    </row>
    <row r="224" spans="2:9" x14ac:dyDescent="0.25">
      <c r="B224">
        <v>274</v>
      </c>
      <c r="C224" t="s">
        <v>4572</v>
      </c>
      <c r="D224" t="s">
        <v>4573</v>
      </c>
      <c r="E224" t="s">
        <v>4574</v>
      </c>
      <c r="F224" t="s">
        <v>2688</v>
      </c>
      <c r="G224">
        <v>1999</v>
      </c>
    </row>
    <row r="225" spans="2:9" x14ac:dyDescent="0.25">
      <c r="B225">
        <v>276</v>
      </c>
      <c r="C225" t="s">
        <v>4575</v>
      </c>
      <c r="D225" t="s">
        <v>3217</v>
      </c>
      <c r="E225" t="s">
        <v>4576</v>
      </c>
      <c r="F225" t="s">
        <v>3125</v>
      </c>
      <c r="G225">
        <v>1999</v>
      </c>
    </row>
    <row r="226" spans="2:9" x14ac:dyDescent="0.25">
      <c r="B226">
        <v>277</v>
      </c>
      <c r="D226" t="s">
        <v>3217</v>
      </c>
      <c r="E226">
        <v>0</v>
      </c>
      <c r="G226">
        <v>0</v>
      </c>
    </row>
    <row r="227" spans="2:9" x14ac:dyDescent="0.25">
      <c r="B227">
        <v>278</v>
      </c>
      <c r="D227" t="s">
        <v>3217</v>
      </c>
      <c r="E227">
        <v>0</v>
      </c>
      <c r="F227" t="s">
        <v>2768</v>
      </c>
      <c r="G227">
        <v>0</v>
      </c>
    </row>
    <row r="228" spans="2:9" x14ac:dyDescent="0.25">
      <c r="B228">
        <v>279</v>
      </c>
      <c r="C228" t="s">
        <v>181</v>
      </c>
      <c r="D228" t="s">
        <v>4577</v>
      </c>
      <c r="E228" t="s">
        <v>3264</v>
      </c>
      <c r="F228" t="s">
        <v>4578</v>
      </c>
      <c r="G228">
        <v>1999</v>
      </c>
    </row>
    <row r="229" spans="2:9" x14ac:dyDescent="0.25">
      <c r="B229">
        <v>280</v>
      </c>
      <c r="C229" t="s">
        <v>182</v>
      </c>
      <c r="D229" t="s">
        <v>4579</v>
      </c>
      <c r="E229" t="s">
        <v>4580</v>
      </c>
      <c r="F229" t="s">
        <v>4581</v>
      </c>
      <c r="G229">
        <v>1999</v>
      </c>
      <c r="I229" t="s">
        <v>4582</v>
      </c>
    </row>
    <row r="230" spans="2:9" x14ac:dyDescent="0.25">
      <c r="B230">
        <v>281</v>
      </c>
      <c r="C230" t="s">
        <v>4583</v>
      </c>
      <c r="D230" t="s">
        <v>4584</v>
      </c>
      <c r="E230" t="s">
        <v>4585</v>
      </c>
      <c r="F230" t="s">
        <v>4586</v>
      </c>
      <c r="G230">
        <v>1999</v>
      </c>
      <c r="H230" t="s">
        <v>4587</v>
      </c>
      <c r="I230" t="s">
        <v>4588</v>
      </c>
    </row>
    <row r="231" spans="2:9" x14ac:dyDescent="0.25">
      <c r="B231">
        <v>282</v>
      </c>
      <c r="D231" t="s">
        <v>3217</v>
      </c>
      <c r="E231">
        <v>0</v>
      </c>
      <c r="F231" t="s">
        <v>4589</v>
      </c>
      <c r="G231">
        <v>0</v>
      </c>
    </row>
    <row r="232" spans="2:9" x14ac:dyDescent="0.25">
      <c r="B232">
        <v>283</v>
      </c>
      <c r="C232" t="s">
        <v>4590</v>
      </c>
      <c r="D232" t="s">
        <v>4591</v>
      </c>
      <c r="E232" t="s">
        <v>4592</v>
      </c>
      <c r="F232" t="s">
        <v>4586</v>
      </c>
      <c r="G232">
        <v>1999</v>
      </c>
      <c r="H232" t="s">
        <v>4593</v>
      </c>
      <c r="I232" t="s">
        <v>4594</v>
      </c>
    </row>
    <row r="233" spans="2:9" x14ac:dyDescent="0.25">
      <c r="B233">
        <v>284</v>
      </c>
      <c r="C233" t="s">
        <v>4595</v>
      </c>
      <c r="D233" t="s">
        <v>4596</v>
      </c>
      <c r="E233" t="s">
        <v>4597</v>
      </c>
      <c r="F233" t="s">
        <v>4598</v>
      </c>
      <c r="G233">
        <v>1999</v>
      </c>
    </row>
    <row r="234" spans="2:9" x14ac:dyDescent="0.25">
      <c r="B234">
        <v>287</v>
      </c>
      <c r="C234" t="s">
        <v>4599</v>
      </c>
      <c r="D234" t="s">
        <v>4600</v>
      </c>
      <c r="E234" t="s">
        <v>4601</v>
      </c>
      <c r="F234" t="s">
        <v>4602</v>
      </c>
      <c r="G234">
        <v>1999</v>
      </c>
      <c r="H234" t="s">
        <v>4603</v>
      </c>
      <c r="I234" t="s">
        <v>4604</v>
      </c>
    </row>
    <row r="235" spans="2:9" x14ac:dyDescent="0.25">
      <c r="B235">
        <v>288</v>
      </c>
      <c r="C235" t="s">
        <v>183</v>
      </c>
      <c r="D235" t="s">
        <v>3217</v>
      </c>
      <c r="E235" t="s">
        <v>4446</v>
      </c>
      <c r="F235" t="s">
        <v>4447</v>
      </c>
      <c r="G235">
        <v>1999</v>
      </c>
      <c r="I235" t="s">
        <v>4605</v>
      </c>
    </row>
    <row r="236" spans="2:9" x14ac:dyDescent="0.25">
      <c r="B236">
        <v>290</v>
      </c>
      <c r="D236" t="s">
        <v>3217</v>
      </c>
      <c r="E236">
        <v>0</v>
      </c>
      <c r="G236">
        <v>0</v>
      </c>
    </row>
    <row r="237" spans="2:9" x14ac:dyDescent="0.25">
      <c r="B237">
        <v>291</v>
      </c>
      <c r="C237" t="s">
        <v>184</v>
      </c>
      <c r="D237" t="s">
        <v>4606</v>
      </c>
      <c r="E237" t="s">
        <v>4607</v>
      </c>
      <c r="F237" t="s">
        <v>4083</v>
      </c>
      <c r="G237">
        <v>1999</v>
      </c>
      <c r="H237" t="s">
        <v>185</v>
      </c>
      <c r="I237" t="s">
        <v>4608</v>
      </c>
    </row>
    <row r="238" spans="2:9" x14ac:dyDescent="0.25">
      <c r="B238">
        <v>292</v>
      </c>
      <c r="C238" t="s">
        <v>186</v>
      </c>
      <c r="D238" t="s">
        <v>4609</v>
      </c>
      <c r="E238" t="s">
        <v>3265</v>
      </c>
      <c r="F238" t="s">
        <v>4610</v>
      </c>
      <c r="G238">
        <v>1999</v>
      </c>
      <c r="H238" t="s">
        <v>187</v>
      </c>
      <c r="I238" t="s">
        <v>4611</v>
      </c>
    </row>
    <row r="239" spans="2:9" x14ac:dyDescent="0.25">
      <c r="B239">
        <v>293</v>
      </c>
      <c r="C239" t="s">
        <v>188</v>
      </c>
      <c r="D239" t="s">
        <v>4612</v>
      </c>
      <c r="E239" t="s">
        <v>4613</v>
      </c>
      <c r="F239" t="s">
        <v>4614</v>
      </c>
      <c r="G239">
        <v>1999</v>
      </c>
      <c r="H239" t="s">
        <v>189</v>
      </c>
      <c r="I239" t="s">
        <v>4615</v>
      </c>
    </row>
    <row r="240" spans="2:9" x14ac:dyDescent="0.25">
      <c r="B240">
        <v>294</v>
      </c>
      <c r="C240" t="s">
        <v>190</v>
      </c>
      <c r="D240" t="s">
        <v>4616</v>
      </c>
      <c r="E240" t="s">
        <v>4617</v>
      </c>
      <c r="F240" t="s">
        <v>4618</v>
      </c>
      <c r="G240">
        <v>1999</v>
      </c>
      <c r="H240" t="s">
        <v>1622</v>
      </c>
      <c r="I240" t="s">
        <v>4619</v>
      </c>
    </row>
    <row r="241" spans="2:9" x14ac:dyDescent="0.25">
      <c r="B241">
        <v>295</v>
      </c>
      <c r="C241" t="s">
        <v>191</v>
      </c>
      <c r="D241" t="s">
        <v>3217</v>
      </c>
      <c r="E241" t="s">
        <v>4620</v>
      </c>
      <c r="F241" t="s">
        <v>4621</v>
      </c>
      <c r="G241">
        <v>1999</v>
      </c>
      <c r="H241" t="s">
        <v>4622</v>
      </c>
    </row>
    <row r="242" spans="2:9" x14ac:dyDescent="0.25">
      <c r="B242">
        <v>296</v>
      </c>
      <c r="C242" t="s">
        <v>192</v>
      </c>
      <c r="D242" t="s">
        <v>4623</v>
      </c>
      <c r="E242" t="s">
        <v>4624</v>
      </c>
      <c r="F242" t="s">
        <v>4625</v>
      </c>
      <c r="G242">
        <v>1999</v>
      </c>
      <c r="H242" t="s">
        <v>193</v>
      </c>
    </row>
    <row r="243" spans="2:9" x14ac:dyDescent="0.25">
      <c r="B243">
        <v>297</v>
      </c>
      <c r="C243" t="s">
        <v>4626</v>
      </c>
      <c r="D243" t="s">
        <v>4627</v>
      </c>
      <c r="E243" t="s">
        <v>4628</v>
      </c>
      <c r="F243" t="s">
        <v>2704</v>
      </c>
      <c r="G243">
        <v>1999</v>
      </c>
    </row>
    <row r="244" spans="2:9" x14ac:dyDescent="0.25">
      <c r="B244">
        <v>298</v>
      </c>
      <c r="D244" t="s">
        <v>3217</v>
      </c>
      <c r="E244">
        <v>0</v>
      </c>
      <c r="F244" t="s">
        <v>4629</v>
      </c>
      <c r="G244">
        <v>0</v>
      </c>
    </row>
    <row r="245" spans="2:9" x14ac:dyDescent="0.25">
      <c r="B245">
        <v>300</v>
      </c>
      <c r="C245" t="s">
        <v>4630</v>
      </c>
      <c r="D245" t="s">
        <v>3217</v>
      </c>
      <c r="E245" t="s">
        <v>4631</v>
      </c>
      <c r="F245" t="s">
        <v>2706</v>
      </c>
      <c r="G245">
        <v>1999</v>
      </c>
    </row>
    <row r="246" spans="2:9" x14ac:dyDescent="0.25">
      <c r="B246">
        <v>301</v>
      </c>
      <c r="C246" t="s">
        <v>4632</v>
      </c>
      <c r="D246" t="s">
        <v>4633</v>
      </c>
      <c r="E246" t="s">
        <v>4634</v>
      </c>
      <c r="F246" t="s">
        <v>2790</v>
      </c>
      <c r="G246">
        <v>1999</v>
      </c>
    </row>
    <row r="247" spans="2:9" x14ac:dyDescent="0.25">
      <c r="B247">
        <v>302</v>
      </c>
      <c r="C247" t="s">
        <v>194</v>
      </c>
      <c r="D247" t="s">
        <v>4635</v>
      </c>
      <c r="E247" t="s">
        <v>4636</v>
      </c>
      <c r="F247" t="s">
        <v>4637</v>
      </c>
      <c r="G247">
        <v>1999</v>
      </c>
      <c r="I247" t="s">
        <v>4638</v>
      </c>
    </row>
    <row r="248" spans="2:9" x14ac:dyDescent="0.25">
      <c r="B248">
        <v>303</v>
      </c>
      <c r="C248" t="s">
        <v>4639</v>
      </c>
      <c r="D248" t="s">
        <v>4640</v>
      </c>
      <c r="E248" t="s">
        <v>4641</v>
      </c>
      <c r="F248" t="s">
        <v>4642</v>
      </c>
      <c r="G248">
        <v>1999</v>
      </c>
      <c r="H248" t="s">
        <v>4643</v>
      </c>
      <c r="I248" t="s">
        <v>4644</v>
      </c>
    </row>
    <row r="249" spans="2:9" x14ac:dyDescent="0.25">
      <c r="B249">
        <v>304</v>
      </c>
      <c r="C249" t="s">
        <v>195</v>
      </c>
      <c r="D249" t="s">
        <v>4645</v>
      </c>
      <c r="E249" t="s">
        <v>4646</v>
      </c>
      <c r="F249" t="s">
        <v>4647</v>
      </c>
      <c r="G249">
        <v>1999</v>
      </c>
      <c r="H249" t="s">
        <v>196</v>
      </c>
    </row>
    <row r="250" spans="2:9" x14ac:dyDescent="0.25">
      <c r="B250">
        <v>306</v>
      </c>
      <c r="C250" t="s">
        <v>197</v>
      </c>
      <c r="D250" t="s">
        <v>4648</v>
      </c>
      <c r="E250" t="s">
        <v>4649</v>
      </c>
      <c r="F250" t="s">
        <v>4650</v>
      </c>
      <c r="G250">
        <v>1999</v>
      </c>
      <c r="H250" t="s">
        <v>4651</v>
      </c>
    </row>
    <row r="251" spans="2:9" x14ac:dyDescent="0.25">
      <c r="B251">
        <v>308</v>
      </c>
      <c r="C251" t="s">
        <v>198</v>
      </c>
      <c r="D251" t="s">
        <v>4652</v>
      </c>
      <c r="E251" t="s">
        <v>4653</v>
      </c>
      <c r="F251" t="s">
        <v>4654</v>
      </c>
      <c r="G251">
        <v>1999</v>
      </c>
      <c r="H251" t="s">
        <v>4655</v>
      </c>
      <c r="I251" t="s">
        <v>4656</v>
      </c>
    </row>
    <row r="252" spans="2:9" x14ac:dyDescent="0.25">
      <c r="B252">
        <v>309</v>
      </c>
      <c r="D252" t="s">
        <v>3217</v>
      </c>
      <c r="E252">
        <v>0</v>
      </c>
      <c r="G252">
        <v>0</v>
      </c>
    </row>
    <row r="253" spans="2:9" x14ac:dyDescent="0.25">
      <c r="B253">
        <v>311</v>
      </c>
      <c r="C253" t="s">
        <v>4657</v>
      </c>
      <c r="D253" t="s">
        <v>4658</v>
      </c>
      <c r="E253" t="s">
        <v>4659</v>
      </c>
      <c r="F253" t="s">
        <v>4660</v>
      </c>
      <c r="G253">
        <v>1999</v>
      </c>
    </row>
    <row r="254" spans="2:9" x14ac:dyDescent="0.25">
      <c r="B254">
        <v>312</v>
      </c>
      <c r="C254" t="s">
        <v>4661</v>
      </c>
      <c r="D254" t="s">
        <v>4662</v>
      </c>
      <c r="E254" t="s">
        <v>4663</v>
      </c>
      <c r="F254" t="s">
        <v>4304</v>
      </c>
      <c r="G254">
        <v>1999</v>
      </c>
    </row>
    <row r="255" spans="2:9" x14ac:dyDescent="0.25">
      <c r="B255">
        <v>313</v>
      </c>
      <c r="C255" t="s">
        <v>199</v>
      </c>
      <c r="D255" t="s">
        <v>4664</v>
      </c>
      <c r="E255" t="s">
        <v>4665</v>
      </c>
      <c r="F255" t="s">
        <v>4666</v>
      </c>
      <c r="G255">
        <v>1999</v>
      </c>
      <c r="H255" t="s">
        <v>4667</v>
      </c>
    </row>
    <row r="256" spans="2:9" x14ac:dyDescent="0.25">
      <c r="B256">
        <v>314</v>
      </c>
      <c r="C256" t="s">
        <v>200</v>
      </c>
      <c r="D256" t="s">
        <v>4668</v>
      </c>
      <c r="E256" t="s">
        <v>3267</v>
      </c>
      <c r="F256" t="s">
        <v>4669</v>
      </c>
      <c r="G256">
        <v>1999</v>
      </c>
      <c r="H256" t="s">
        <v>201</v>
      </c>
      <c r="I256" t="s">
        <v>4670</v>
      </c>
    </row>
    <row r="257" spans="2:9" x14ac:dyDescent="0.25">
      <c r="B257">
        <v>315</v>
      </c>
      <c r="D257" t="s">
        <v>3217</v>
      </c>
      <c r="E257">
        <v>0</v>
      </c>
      <c r="G257">
        <v>0</v>
      </c>
    </row>
    <row r="258" spans="2:9" x14ac:dyDescent="0.25">
      <c r="B258">
        <v>316</v>
      </c>
      <c r="C258" t="s">
        <v>202</v>
      </c>
      <c r="D258" t="s">
        <v>4671</v>
      </c>
      <c r="E258" t="s">
        <v>4672</v>
      </c>
      <c r="F258" t="s">
        <v>4673</v>
      </c>
      <c r="G258">
        <v>1999</v>
      </c>
      <c r="H258" t="s">
        <v>4674</v>
      </c>
      <c r="I258" t="s">
        <v>4675</v>
      </c>
    </row>
    <row r="259" spans="2:9" x14ac:dyDescent="0.25">
      <c r="B259">
        <v>317</v>
      </c>
      <c r="D259" t="s">
        <v>3217</v>
      </c>
      <c r="E259">
        <v>0</v>
      </c>
      <c r="F259" t="s">
        <v>3034</v>
      </c>
      <c r="G259">
        <v>0</v>
      </c>
    </row>
    <row r="260" spans="2:9" x14ac:dyDescent="0.25">
      <c r="B260">
        <v>319</v>
      </c>
      <c r="C260" t="s">
        <v>203</v>
      </c>
      <c r="D260" t="s">
        <v>4676</v>
      </c>
      <c r="E260" t="s">
        <v>3268</v>
      </c>
      <c r="F260" t="s">
        <v>4677</v>
      </c>
      <c r="G260">
        <v>1999</v>
      </c>
      <c r="H260" t="s">
        <v>203</v>
      </c>
      <c r="I260" t="s">
        <v>4678</v>
      </c>
    </row>
    <row r="261" spans="2:9" x14ac:dyDescent="0.25">
      <c r="B261">
        <v>321</v>
      </c>
      <c r="C261" t="s">
        <v>204</v>
      </c>
      <c r="D261" t="s">
        <v>4679</v>
      </c>
      <c r="E261" t="s">
        <v>4680</v>
      </c>
      <c r="F261" t="s">
        <v>4647</v>
      </c>
      <c r="G261">
        <v>1999</v>
      </c>
      <c r="H261" t="s">
        <v>205</v>
      </c>
      <c r="I261" t="s">
        <v>4681</v>
      </c>
    </row>
    <row r="262" spans="2:9" x14ac:dyDescent="0.25">
      <c r="B262">
        <v>322</v>
      </c>
      <c r="C262" t="s">
        <v>206</v>
      </c>
      <c r="D262" t="s">
        <v>4682</v>
      </c>
      <c r="E262" t="s">
        <v>4683</v>
      </c>
      <c r="F262" t="s">
        <v>4669</v>
      </c>
      <c r="G262">
        <v>1999</v>
      </c>
    </row>
    <row r="263" spans="2:9" x14ac:dyDescent="0.25">
      <c r="B263">
        <v>326</v>
      </c>
      <c r="C263" t="s">
        <v>4684</v>
      </c>
      <c r="D263" t="s">
        <v>3217</v>
      </c>
      <c r="E263" t="s">
        <v>4685</v>
      </c>
      <c r="F263" t="s">
        <v>4686</v>
      </c>
      <c r="G263">
        <v>0</v>
      </c>
    </row>
    <row r="264" spans="2:9" x14ac:dyDescent="0.25">
      <c r="B264">
        <v>329</v>
      </c>
      <c r="C264" t="s">
        <v>207</v>
      </c>
      <c r="D264" t="s">
        <v>4687</v>
      </c>
      <c r="E264" t="s">
        <v>3269</v>
      </c>
      <c r="F264" t="s">
        <v>4688</v>
      </c>
      <c r="G264">
        <v>1999</v>
      </c>
      <c r="I264" t="s">
        <v>4689</v>
      </c>
    </row>
    <row r="265" spans="2:9" x14ac:dyDescent="0.25">
      <c r="B265">
        <v>330</v>
      </c>
      <c r="C265" t="s">
        <v>4690</v>
      </c>
      <c r="D265" t="s">
        <v>4691</v>
      </c>
      <c r="E265" t="s">
        <v>3270</v>
      </c>
      <c r="F265" t="s">
        <v>4692</v>
      </c>
      <c r="G265">
        <v>1999</v>
      </c>
      <c r="H265" t="s">
        <v>4693</v>
      </c>
      <c r="I265" t="s">
        <v>4694</v>
      </c>
    </row>
    <row r="266" spans="2:9" x14ac:dyDescent="0.25">
      <c r="B266">
        <v>331</v>
      </c>
      <c r="C266" t="s">
        <v>4528</v>
      </c>
      <c r="D266" t="s">
        <v>4695</v>
      </c>
      <c r="E266" t="s">
        <v>4696</v>
      </c>
      <c r="F266" t="s">
        <v>2743</v>
      </c>
      <c r="G266">
        <v>1999</v>
      </c>
    </row>
    <row r="267" spans="2:9" x14ac:dyDescent="0.25">
      <c r="B267">
        <v>333</v>
      </c>
      <c r="C267" t="s">
        <v>208</v>
      </c>
      <c r="D267" t="s">
        <v>4697</v>
      </c>
      <c r="E267" t="s">
        <v>3271</v>
      </c>
      <c r="F267" t="s">
        <v>4698</v>
      </c>
      <c r="G267">
        <v>1999</v>
      </c>
      <c r="H267" t="s">
        <v>4699</v>
      </c>
      <c r="I267" t="s">
        <v>4700</v>
      </c>
    </row>
    <row r="268" spans="2:9" x14ac:dyDescent="0.25">
      <c r="B268">
        <v>334</v>
      </c>
      <c r="C268" t="s">
        <v>209</v>
      </c>
      <c r="D268" t="s">
        <v>4701</v>
      </c>
      <c r="E268" t="s">
        <v>3272</v>
      </c>
      <c r="F268" t="s">
        <v>4698</v>
      </c>
      <c r="G268">
        <v>1999</v>
      </c>
      <c r="I268" t="s">
        <v>4702</v>
      </c>
    </row>
    <row r="269" spans="2:9" x14ac:dyDescent="0.25">
      <c r="B269">
        <v>335</v>
      </c>
      <c r="C269" t="s">
        <v>210</v>
      </c>
      <c r="D269" t="s">
        <v>4703</v>
      </c>
      <c r="E269" t="s">
        <v>4704</v>
      </c>
      <c r="F269" t="s">
        <v>4698</v>
      </c>
      <c r="G269">
        <v>1999</v>
      </c>
    </row>
    <row r="270" spans="2:9" x14ac:dyDescent="0.25">
      <c r="B270">
        <v>337</v>
      </c>
      <c r="C270" t="s">
        <v>211</v>
      </c>
      <c r="D270" t="s">
        <v>4705</v>
      </c>
      <c r="E270" t="s">
        <v>3273</v>
      </c>
      <c r="F270" t="s">
        <v>4706</v>
      </c>
      <c r="G270">
        <v>2000</v>
      </c>
      <c r="H270" t="s">
        <v>4707</v>
      </c>
      <c r="I270" t="s">
        <v>4708</v>
      </c>
    </row>
    <row r="271" spans="2:9" x14ac:dyDescent="0.25">
      <c r="B271">
        <v>338</v>
      </c>
      <c r="D271" t="s">
        <v>3217</v>
      </c>
      <c r="E271">
        <v>0</v>
      </c>
      <c r="F271" t="s">
        <v>4709</v>
      </c>
      <c r="G271">
        <v>0</v>
      </c>
    </row>
    <row r="272" spans="2:9" x14ac:dyDescent="0.25">
      <c r="B272">
        <v>339</v>
      </c>
      <c r="C272" t="s">
        <v>4710</v>
      </c>
      <c r="D272" t="s">
        <v>4711</v>
      </c>
      <c r="E272" t="s">
        <v>4712</v>
      </c>
      <c r="F272" t="s">
        <v>4713</v>
      </c>
      <c r="G272">
        <v>2000</v>
      </c>
      <c r="H272" t="s">
        <v>4714</v>
      </c>
      <c r="I272" t="s">
        <v>4715</v>
      </c>
    </row>
    <row r="273" spans="2:9" x14ac:dyDescent="0.25">
      <c r="B273">
        <v>340</v>
      </c>
      <c r="C273" t="s">
        <v>213</v>
      </c>
      <c r="D273" t="s">
        <v>4716</v>
      </c>
      <c r="E273" t="s">
        <v>4717</v>
      </c>
      <c r="F273" t="s">
        <v>4718</v>
      </c>
      <c r="G273">
        <v>2000</v>
      </c>
      <c r="H273" t="s">
        <v>4719</v>
      </c>
      <c r="I273" t="s">
        <v>4720</v>
      </c>
    </row>
    <row r="274" spans="2:9" x14ac:dyDescent="0.25">
      <c r="B274">
        <v>341</v>
      </c>
      <c r="C274" t="s">
        <v>214</v>
      </c>
      <c r="D274" t="s">
        <v>4721</v>
      </c>
      <c r="E274" t="s">
        <v>4722</v>
      </c>
      <c r="F274" t="s">
        <v>4723</v>
      </c>
      <c r="G274">
        <v>2000</v>
      </c>
      <c r="H274" t="s">
        <v>214</v>
      </c>
      <c r="I274" t="s">
        <v>4724</v>
      </c>
    </row>
    <row r="275" spans="2:9" x14ac:dyDescent="0.25">
      <c r="B275">
        <v>342</v>
      </c>
      <c r="C275" t="s">
        <v>215</v>
      </c>
      <c r="D275" t="s">
        <v>4725</v>
      </c>
      <c r="E275" t="s">
        <v>4726</v>
      </c>
      <c r="F275" t="s">
        <v>4727</v>
      </c>
      <c r="G275">
        <v>2000</v>
      </c>
      <c r="H275" t="s">
        <v>216</v>
      </c>
    </row>
    <row r="276" spans="2:9" x14ac:dyDescent="0.25">
      <c r="B276">
        <v>343</v>
      </c>
      <c r="C276" t="s">
        <v>217</v>
      </c>
      <c r="D276" t="s">
        <v>4728</v>
      </c>
      <c r="E276" t="s">
        <v>4729</v>
      </c>
      <c r="F276" t="s">
        <v>4730</v>
      </c>
      <c r="G276">
        <v>2000</v>
      </c>
      <c r="H276" t="s">
        <v>4731</v>
      </c>
      <c r="I276" t="s">
        <v>4732</v>
      </c>
    </row>
    <row r="277" spans="2:9" x14ac:dyDescent="0.25">
      <c r="B277">
        <v>345</v>
      </c>
      <c r="C277" t="s">
        <v>4733</v>
      </c>
      <c r="D277" t="s">
        <v>4734</v>
      </c>
      <c r="E277" t="s">
        <v>4735</v>
      </c>
      <c r="F277" t="s">
        <v>2847</v>
      </c>
      <c r="G277">
        <v>2000</v>
      </c>
    </row>
    <row r="278" spans="2:9" x14ac:dyDescent="0.25">
      <c r="B278">
        <v>346</v>
      </c>
      <c r="C278" t="s">
        <v>218</v>
      </c>
      <c r="D278" t="s">
        <v>4736</v>
      </c>
      <c r="E278" t="s">
        <v>4737</v>
      </c>
      <c r="F278" t="s">
        <v>4738</v>
      </c>
      <c r="G278">
        <v>2000</v>
      </c>
      <c r="H278" t="s">
        <v>4739</v>
      </c>
      <c r="I278" t="s">
        <v>4740</v>
      </c>
    </row>
    <row r="279" spans="2:9" x14ac:dyDescent="0.25">
      <c r="B279">
        <v>348</v>
      </c>
      <c r="C279" t="s">
        <v>219</v>
      </c>
      <c r="D279" t="s">
        <v>4741</v>
      </c>
      <c r="E279" t="s">
        <v>3275</v>
      </c>
      <c r="F279" t="s">
        <v>4742</v>
      </c>
      <c r="G279">
        <v>2000</v>
      </c>
      <c r="H279" t="s">
        <v>220</v>
      </c>
      <c r="I279" t="s">
        <v>4743</v>
      </c>
    </row>
    <row r="280" spans="2:9" x14ac:dyDescent="0.25">
      <c r="B280">
        <v>349</v>
      </c>
      <c r="D280" t="s">
        <v>3217</v>
      </c>
      <c r="E280">
        <v>0</v>
      </c>
      <c r="F280" t="s">
        <v>2726</v>
      </c>
      <c r="G280">
        <v>0</v>
      </c>
    </row>
    <row r="281" spans="2:9" x14ac:dyDescent="0.25">
      <c r="B281">
        <v>350</v>
      </c>
      <c r="C281" t="s">
        <v>4744</v>
      </c>
      <c r="D281" t="s">
        <v>4745</v>
      </c>
      <c r="E281" t="s">
        <v>4746</v>
      </c>
      <c r="F281" t="s">
        <v>4747</v>
      </c>
      <c r="G281">
        <v>2000</v>
      </c>
    </row>
    <row r="282" spans="2:9" x14ac:dyDescent="0.25">
      <c r="B282">
        <v>351</v>
      </c>
      <c r="D282" t="s">
        <v>3217</v>
      </c>
      <c r="E282">
        <v>0</v>
      </c>
      <c r="F282" t="s">
        <v>4748</v>
      </c>
      <c r="G282">
        <v>0</v>
      </c>
    </row>
    <row r="283" spans="2:9" x14ac:dyDescent="0.25">
      <c r="B283">
        <v>352</v>
      </c>
      <c r="C283" t="s">
        <v>221</v>
      </c>
      <c r="D283" t="s">
        <v>4645</v>
      </c>
      <c r="E283" t="s">
        <v>4749</v>
      </c>
      <c r="F283" t="s">
        <v>4750</v>
      </c>
      <c r="G283">
        <v>2000</v>
      </c>
    </row>
    <row r="284" spans="2:9" x14ac:dyDescent="0.25">
      <c r="B284">
        <v>353</v>
      </c>
      <c r="C284" t="s">
        <v>222</v>
      </c>
      <c r="D284" t="s">
        <v>4751</v>
      </c>
      <c r="E284" t="s">
        <v>4752</v>
      </c>
      <c r="F284" t="s">
        <v>4753</v>
      </c>
      <c r="G284">
        <v>2000</v>
      </c>
      <c r="H284" t="s">
        <v>223</v>
      </c>
      <c r="I284" t="s">
        <v>4754</v>
      </c>
    </row>
    <row r="285" spans="2:9" x14ac:dyDescent="0.25">
      <c r="B285">
        <v>354</v>
      </c>
      <c r="C285" t="s">
        <v>224</v>
      </c>
      <c r="D285" t="s">
        <v>4755</v>
      </c>
      <c r="E285" t="s">
        <v>4756</v>
      </c>
      <c r="F285" t="s">
        <v>4698</v>
      </c>
      <c r="G285">
        <v>2000</v>
      </c>
      <c r="I285" t="s">
        <v>4757</v>
      </c>
    </row>
    <row r="286" spans="2:9" x14ac:dyDescent="0.25">
      <c r="B286">
        <v>356</v>
      </c>
      <c r="C286" t="s">
        <v>4758</v>
      </c>
      <c r="D286" t="s">
        <v>4759</v>
      </c>
      <c r="E286" t="s">
        <v>4760</v>
      </c>
      <c r="F286" t="s">
        <v>3056</v>
      </c>
      <c r="G286">
        <v>2000</v>
      </c>
    </row>
    <row r="287" spans="2:9" x14ac:dyDescent="0.25">
      <c r="B287">
        <v>357</v>
      </c>
      <c r="C287" t="s">
        <v>225</v>
      </c>
      <c r="D287" t="s">
        <v>4761</v>
      </c>
      <c r="E287" t="s">
        <v>4762</v>
      </c>
      <c r="F287" t="s">
        <v>2711</v>
      </c>
      <c r="G287">
        <v>2000</v>
      </c>
      <c r="H287" t="s">
        <v>226</v>
      </c>
      <c r="I287" t="s">
        <v>4763</v>
      </c>
    </row>
    <row r="288" spans="2:9" x14ac:dyDescent="0.25">
      <c r="B288">
        <v>358</v>
      </c>
      <c r="C288" t="s">
        <v>227</v>
      </c>
      <c r="D288" t="s">
        <v>3217</v>
      </c>
      <c r="E288" t="s">
        <v>4764</v>
      </c>
      <c r="F288" t="s">
        <v>4765</v>
      </c>
      <c r="G288">
        <v>2000</v>
      </c>
      <c r="H288" t="s">
        <v>4766</v>
      </c>
      <c r="I288" t="s">
        <v>4767</v>
      </c>
    </row>
    <row r="289" spans="2:9" x14ac:dyDescent="0.25">
      <c r="B289">
        <v>359</v>
      </c>
      <c r="C289" t="s">
        <v>228</v>
      </c>
      <c r="D289" t="s">
        <v>4768</v>
      </c>
      <c r="E289" t="s">
        <v>4769</v>
      </c>
      <c r="F289" t="s">
        <v>4770</v>
      </c>
      <c r="G289">
        <v>2000</v>
      </c>
      <c r="H289" t="s">
        <v>4771</v>
      </c>
      <c r="I289" t="s">
        <v>4772</v>
      </c>
    </row>
    <row r="290" spans="2:9" x14ac:dyDescent="0.25">
      <c r="B290">
        <v>360</v>
      </c>
      <c r="C290" t="s">
        <v>229</v>
      </c>
      <c r="D290" t="s">
        <v>4773</v>
      </c>
      <c r="E290" t="s">
        <v>4774</v>
      </c>
      <c r="F290" t="s">
        <v>4775</v>
      </c>
      <c r="G290">
        <v>2000</v>
      </c>
      <c r="H290" t="s">
        <v>4776</v>
      </c>
      <c r="I290" t="s">
        <v>4777</v>
      </c>
    </row>
    <row r="291" spans="2:9" x14ac:dyDescent="0.25">
      <c r="B291">
        <v>361</v>
      </c>
      <c r="D291" t="s">
        <v>3217</v>
      </c>
      <c r="E291">
        <v>0</v>
      </c>
      <c r="F291" t="s">
        <v>4778</v>
      </c>
      <c r="G291">
        <v>0</v>
      </c>
    </row>
    <row r="292" spans="2:9" x14ac:dyDescent="0.25">
      <c r="B292">
        <v>362</v>
      </c>
      <c r="C292" t="s">
        <v>4779</v>
      </c>
      <c r="D292" t="s">
        <v>4780</v>
      </c>
      <c r="E292" t="s">
        <v>4781</v>
      </c>
      <c r="F292" t="s">
        <v>2735</v>
      </c>
      <c r="G292">
        <v>2000</v>
      </c>
    </row>
    <row r="293" spans="2:9" x14ac:dyDescent="0.25">
      <c r="B293">
        <v>364</v>
      </c>
      <c r="C293" t="s">
        <v>230</v>
      </c>
      <c r="D293" t="s">
        <v>4782</v>
      </c>
      <c r="E293" t="s">
        <v>4783</v>
      </c>
      <c r="F293" t="s">
        <v>4784</v>
      </c>
      <c r="G293">
        <v>2000</v>
      </c>
      <c r="H293" t="s">
        <v>231</v>
      </c>
      <c r="I293" t="s">
        <v>4785</v>
      </c>
    </row>
    <row r="294" spans="2:9" x14ac:dyDescent="0.25">
      <c r="B294">
        <v>365</v>
      </c>
      <c r="C294" t="s">
        <v>232</v>
      </c>
      <c r="D294" t="s">
        <v>3217</v>
      </c>
      <c r="E294" t="s">
        <v>4786</v>
      </c>
      <c r="F294" t="s">
        <v>4787</v>
      </c>
      <c r="G294">
        <v>2000</v>
      </c>
      <c r="H294" t="s">
        <v>4788</v>
      </c>
      <c r="I294" t="s">
        <v>4789</v>
      </c>
    </row>
    <row r="295" spans="2:9" x14ac:dyDescent="0.25">
      <c r="B295">
        <v>367</v>
      </c>
      <c r="D295" t="s">
        <v>3217</v>
      </c>
      <c r="E295">
        <v>0</v>
      </c>
      <c r="F295" t="s">
        <v>4790</v>
      </c>
      <c r="G295">
        <v>0</v>
      </c>
    </row>
    <row r="296" spans="2:9" x14ac:dyDescent="0.25">
      <c r="B296">
        <v>368</v>
      </c>
      <c r="C296" t="s">
        <v>233</v>
      </c>
      <c r="D296" t="s">
        <v>4791</v>
      </c>
      <c r="E296" t="s">
        <v>4792</v>
      </c>
      <c r="F296" t="s">
        <v>4793</v>
      </c>
      <c r="G296">
        <v>2000</v>
      </c>
      <c r="H296" t="s">
        <v>4794</v>
      </c>
      <c r="I296" t="s">
        <v>4795</v>
      </c>
    </row>
    <row r="297" spans="2:9" x14ac:dyDescent="0.25">
      <c r="B297">
        <v>369</v>
      </c>
      <c r="C297" t="s">
        <v>157</v>
      </c>
      <c r="D297" t="s">
        <v>4796</v>
      </c>
      <c r="E297" t="s">
        <v>4797</v>
      </c>
      <c r="F297" t="s">
        <v>2708</v>
      </c>
      <c r="G297">
        <v>2000</v>
      </c>
      <c r="H297" t="s">
        <v>234</v>
      </c>
    </row>
    <row r="298" spans="2:9" x14ac:dyDescent="0.25">
      <c r="B298">
        <v>371</v>
      </c>
      <c r="C298" t="s">
        <v>235</v>
      </c>
      <c r="D298" t="s">
        <v>4798</v>
      </c>
      <c r="E298" t="s">
        <v>3277</v>
      </c>
      <c r="F298" t="s">
        <v>4799</v>
      </c>
      <c r="G298">
        <v>2000</v>
      </c>
    </row>
    <row r="299" spans="2:9" x14ac:dyDescent="0.25">
      <c r="B299">
        <v>372</v>
      </c>
      <c r="C299" t="s">
        <v>1348</v>
      </c>
      <c r="D299" t="s">
        <v>4800</v>
      </c>
      <c r="E299" t="s">
        <v>4801</v>
      </c>
      <c r="F299" t="s">
        <v>4802</v>
      </c>
      <c r="G299">
        <v>2000</v>
      </c>
    </row>
    <row r="300" spans="2:9" x14ac:dyDescent="0.25">
      <c r="B300">
        <v>373</v>
      </c>
      <c r="C300" t="s">
        <v>1280</v>
      </c>
      <c r="D300" t="s">
        <v>3217</v>
      </c>
      <c r="E300" t="s">
        <v>4803</v>
      </c>
      <c r="F300" t="s">
        <v>4804</v>
      </c>
      <c r="G300">
        <v>2000</v>
      </c>
    </row>
    <row r="301" spans="2:9" x14ac:dyDescent="0.25">
      <c r="B301">
        <v>374</v>
      </c>
      <c r="C301" t="s">
        <v>4805</v>
      </c>
      <c r="D301" t="s">
        <v>4806</v>
      </c>
      <c r="E301" t="s">
        <v>4807</v>
      </c>
      <c r="F301" t="s">
        <v>2733</v>
      </c>
      <c r="G301">
        <v>2000</v>
      </c>
    </row>
    <row r="302" spans="2:9" x14ac:dyDescent="0.25">
      <c r="B302">
        <v>375</v>
      </c>
      <c r="C302" t="s">
        <v>236</v>
      </c>
      <c r="D302" t="s">
        <v>4808</v>
      </c>
      <c r="E302" t="s">
        <v>3278</v>
      </c>
      <c r="F302" t="s">
        <v>4799</v>
      </c>
      <c r="G302">
        <v>2000</v>
      </c>
      <c r="H302" t="s">
        <v>4809</v>
      </c>
      <c r="I302" t="s">
        <v>4810</v>
      </c>
    </row>
    <row r="303" spans="2:9" x14ac:dyDescent="0.25">
      <c r="B303">
        <v>376</v>
      </c>
      <c r="D303" t="s">
        <v>4811</v>
      </c>
      <c r="E303" t="s">
        <v>4812</v>
      </c>
      <c r="F303" t="s">
        <v>4813</v>
      </c>
      <c r="G303">
        <v>2000</v>
      </c>
    </row>
    <row r="304" spans="2:9" x14ac:dyDescent="0.25">
      <c r="B304">
        <v>378</v>
      </c>
      <c r="C304" t="s">
        <v>237</v>
      </c>
      <c r="D304" t="s">
        <v>4814</v>
      </c>
      <c r="E304" t="s">
        <v>4815</v>
      </c>
      <c r="F304" t="s">
        <v>4816</v>
      </c>
      <c r="G304">
        <v>2000</v>
      </c>
      <c r="H304" t="s">
        <v>1413</v>
      </c>
      <c r="I304" t="s">
        <v>4817</v>
      </c>
    </row>
    <row r="305" spans="2:9" x14ac:dyDescent="0.25">
      <c r="B305">
        <v>379</v>
      </c>
      <c r="C305" t="s">
        <v>238</v>
      </c>
      <c r="D305" t="s">
        <v>4818</v>
      </c>
      <c r="E305" t="s">
        <v>4819</v>
      </c>
      <c r="F305" t="s">
        <v>4820</v>
      </c>
      <c r="G305">
        <v>2000</v>
      </c>
      <c r="H305" t="s">
        <v>4821</v>
      </c>
      <c r="I305" t="s">
        <v>4822</v>
      </c>
    </row>
    <row r="306" spans="2:9" x14ac:dyDescent="0.25">
      <c r="B306">
        <v>380</v>
      </c>
      <c r="C306" t="s">
        <v>4823</v>
      </c>
      <c r="D306" t="s">
        <v>4824</v>
      </c>
      <c r="E306" t="s">
        <v>4825</v>
      </c>
      <c r="F306" t="s">
        <v>2719</v>
      </c>
      <c r="G306">
        <v>2000</v>
      </c>
    </row>
    <row r="307" spans="2:9" x14ac:dyDescent="0.25">
      <c r="B307">
        <v>381</v>
      </c>
      <c r="C307" t="s">
        <v>1884</v>
      </c>
      <c r="D307" t="s">
        <v>4826</v>
      </c>
      <c r="E307" t="s">
        <v>4827</v>
      </c>
      <c r="F307" t="s">
        <v>4828</v>
      </c>
      <c r="G307">
        <v>2000</v>
      </c>
    </row>
    <row r="308" spans="2:9" x14ac:dyDescent="0.25">
      <c r="B308">
        <v>382</v>
      </c>
      <c r="C308" t="s">
        <v>4829</v>
      </c>
      <c r="D308" t="s">
        <v>4830</v>
      </c>
      <c r="E308" t="s">
        <v>4831</v>
      </c>
      <c r="F308" t="s">
        <v>2740</v>
      </c>
      <c r="G308">
        <v>2000</v>
      </c>
    </row>
    <row r="309" spans="2:9" x14ac:dyDescent="0.25">
      <c r="B309">
        <v>383</v>
      </c>
      <c r="C309" t="s">
        <v>239</v>
      </c>
      <c r="D309" t="s">
        <v>4832</v>
      </c>
      <c r="E309" t="s">
        <v>4833</v>
      </c>
      <c r="F309" t="s">
        <v>4834</v>
      </c>
      <c r="G309">
        <v>2000</v>
      </c>
      <c r="H309" t="s">
        <v>4835</v>
      </c>
      <c r="I309" t="s">
        <v>4836</v>
      </c>
    </row>
    <row r="310" spans="2:9" x14ac:dyDescent="0.25">
      <c r="B310">
        <v>384</v>
      </c>
      <c r="C310" t="s">
        <v>240</v>
      </c>
      <c r="D310" t="s">
        <v>4837</v>
      </c>
      <c r="E310" t="s">
        <v>4838</v>
      </c>
      <c r="F310" t="s">
        <v>4839</v>
      </c>
      <c r="G310">
        <v>2000</v>
      </c>
      <c r="H310" t="s">
        <v>4840</v>
      </c>
      <c r="I310" t="s">
        <v>4841</v>
      </c>
    </row>
    <row r="311" spans="2:9" x14ac:dyDescent="0.25">
      <c r="B311">
        <v>386</v>
      </c>
      <c r="C311" t="s">
        <v>241</v>
      </c>
      <c r="D311" t="s">
        <v>4842</v>
      </c>
      <c r="E311" t="s">
        <v>4843</v>
      </c>
      <c r="F311" t="s">
        <v>4844</v>
      </c>
      <c r="G311">
        <v>2000</v>
      </c>
      <c r="H311" t="s">
        <v>242</v>
      </c>
      <c r="I311" t="s">
        <v>4845</v>
      </c>
    </row>
    <row r="312" spans="2:9" x14ac:dyDescent="0.25">
      <c r="B312">
        <v>388</v>
      </c>
      <c r="C312" t="s">
        <v>243</v>
      </c>
      <c r="D312" t="s">
        <v>4846</v>
      </c>
      <c r="E312" t="s">
        <v>4847</v>
      </c>
      <c r="F312" t="s">
        <v>4848</v>
      </c>
      <c r="G312">
        <v>2000</v>
      </c>
      <c r="H312" t="s">
        <v>4849</v>
      </c>
      <c r="I312" t="s">
        <v>4850</v>
      </c>
    </row>
    <row r="313" spans="2:9" x14ac:dyDescent="0.25">
      <c r="B313">
        <v>391</v>
      </c>
      <c r="C313" t="s">
        <v>4851</v>
      </c>
      <c r="D313" t="s">
        <v>4852</v>
      </c>
      <c r="E313" t="s">
        <v>4853</v>
      </c>
      <c r="F313" t="s">
        <v>2765</v>
      </c>
      <c r="G313">
        <v>2000</v>
      </c>
    </row>
    <row r="314" spans="2:9" x14ac:dyDescent="0.25">
      <c r="B314">
        <v>393</v>
      </c>
      <c r="C314" t="s">
        <v>4854</v>
      </c>
      <c r="D314" t="s">
        <v>4855</v>
      </c>
      <c r="E314" t="s">
        <v>4856</v>
      </c>
      <c r="F314" t="s">
        <v>4857</v>
      </c>
      <c r="G314">
        <v>2000</v>
      </c>
    </row>
    <row r="315" spans="2:9" x14ac:dyDescent="0.25">
      <c r="B315">
        <v>394</v>
      </c>
      <c r="D315" t="s">
        <v>3217</v>
      </c>
      <c r="E315">
        <v>0</v>
      </c>
      <c r="F315" t="s">
        <v>2734</v>
      </c>
      <c r="G315">
        <v>0</v>
      </c>
    </row>
    <row r="316" spans="2:9" x14ac:dyDescent="0.25">
      <c r="B316">
        <v>395</v>
      </c>
      <c r="C316" t="s">
        <v>244</v>
      </c>
      <c r="D316" t="s">
        <v>4858</v>
      </c>
      <c r="E316" t="s">
        <v>4859</v>
      </c>
      <c r="F316" t="s">
        <v>2719</v>
      </c>
      <c r="G316">
        <v>2000</v>
      </c>
      <c r="I316" t="s">
        <v>4860</v>
      </c>
    </row>
    <row r="317" spans="2:9" x14ac:dyDescent="0.25">
      <c r="B317">
        <v>397</v>
      </c>
      <c r="C317" t="s">
        <v>4861</v>
      </c>
      <c r="D317" t="s">
        <v>3217</v>
      </c>
      <c r="E317" t="s">
        <v>4862</v>
      </c>
      <c r="F317" t="s">
        <v>2707</v>
      </c>
      <c r="G317">
        <v>2000</v>
      </c>
    </row>
    <row r="318" spans="2:9" x14ac:dyDescent="0.25">
      <c r="B318">
        <v>398</v>
      </c>
      <c r="C318" t="s">
        <v>4863</v>
      </c>
      <c r="D318" t="s">
        <v>4864</v>
      </c>
      <c r="E318" t="s">
        <v>4865</v>
      </c>
      <c r="F318" t="s">
        <v>4866</v>
      </c>
      <c r="G318">
        <v>2000</v>
      </c>
    </row>
    <row r="319" spans="2:9" x14ac:dyDescent="0.25">
      <c r="B319">
        <v>399</v>
      </c>
      <c r="C319" t="s">
        <v>245</v>
      </c>
      <c r="D319" t="s">
        <v>4867</v>
      </c>
      <c r="E319" t="s">
        <v>4868</v>
      </c>
      <c r="F319" t="s">
        <v>4869</v>
      </c>
      <c r="G319">
        <v>2000</v>
      </c>
      <c r="H319" t="s">
        <v>388</v>
      </c>
      <c r="I319" t="s">
        <v>4870</v>
      </c>
    </row>
    <row r="320" spans="2:9" x14ac:dyDescent="0.25">
      <c r="B320">
        <v>400</v>
      </c>
      <c r="C320" t="s">
        <v>4871</v>
      </c>
      <c r="D320" t="s">
        <v>4872</v>
      </c>
      <c r="E320" t="s">
        <v>4873</v>
      </c>
      <c r="F320" t="s">
        <v>2717</v>
      </c>
      <c r="G320">
        <v>2000</v>
      </c>
    </row>
    <row r="321" spans="2:9" x14ac:dyDescent="0.25">
      <c r="B321">
        <v>401</v>
      </c>
      <c r="C321" t="s">
        <v>4874</v>
      </c>
      <c r="D321" t="s">
        <v>4875</v>
      </c>
      <c r="E321" t="s">
        <v>4876</v>
      </c>
      <c r="F321" t="s">
        <v>4877</v>
      </c>
      <c r="G321">
        <v>2000</v>
      </c>
    </row>
    <row r="322" spans="2:9" x14ac:dyDescent="0.25">
      <c r="B322">
        <v>402</v>
      </c>
      <c r="D322" t="s">
        <v>3217</v>
      </c>
      <c r="E322">
        <v>0</v>
      </c>
      <c r="F322" t="s">
        <v>4878</v>
      </c>
      <c r="G322">
        <v>0</v>
      </c>
    </row>
    <row r="323" spans="2:9" x14ac:dyDescent="0.25">
      <c r="B323">
        <v>404</v>
      </c>
      <c r="C323" t="s">
        <v>4879</v>
      </c>
      <c r="D323" t="s">
        <v>4880</v>
      </c>
      <c r="E323" t="s">
        <v>4881</v>
      </c>
      <c r="F323" t="s">
        <v>4882</v>
      </c>
      <c r="G323">
        <v>2000</v>
      </c>
    </row>
    <row r="324" spans="2:9" x14ac:dyDescent="0.25">
      <c r="B324">
        <v>405</v>
      </c>
      <c r="C324" t="s">
        <v>4883</v>
      </c>
      <c r="D324" t="s">
        <v>4884</v>
      </c>
      <c r="E324" t="s">
        <v>4885</v>
      </c>
      <c r="F324" t="s">
        <v>2717</v>
      </c>
      <c r="G324">
        <v>0</v>
      </c>
    </row>
    <row r="325" spans="2:9" x14ac:dyDescent="0.25">
      <c r="B325">
        <v>406</v>
      </c>
      <c r="C325" t="s">
        <v>4886</v>
      </c>
      <c r="D325" t="s">
        <v>4887</v>
      </c>
      <c r="E325" t="s">
        <v>4888</v>
      </c>
      <c r="F325" t="s">
        <v>2836</v>
      </c>
      <c r="G325">
        <v>2000</v>
      </c>
    </row>
    <row r="326" spans="2:9" x14ac:dyDescent="0.25">
      <c r="B326">
        <v>407</v>
      </c>
      <c r="D326" t="s">
        <v>4889</v>
      </c>
      <c r="E326" t="s">
        <v>3859</v>
      </c>
      <c r="F326" t="s">
        <v>2836</v>
      </c>
      <c r="G326">
        <v>2000</v>
      </c>
    </row>
    <row r="327" spans="2:9" x14ac:dyDescent="0.25">
      <c r="B327">
        <v>408</v>
      </c>
      <c r="C327" t="s">
        <v>4890</v>
      </c>
      <c r="D327" t="s">
        <v>4891</v>
      </c>
      <c r="E327" t="s">
        <v>4892</v>
      </c>
      <c r="F327" t="s">
        <v>4893</v>
      </c>
      <c r="G327">
        <v>2000</v>
      </c>
    </row>
    <row r="328" spans="2:9" x14ac:dyDescent="0.25">
      <c r="B328">
        <v>409</v>
      </c>
      <c r="D328" t="s">
        <v>3217</v>
      </c>
      <c r="E328">
        <v>0</v>
      </c>
      <c r="F328" t="s">
        <v>2701</v>
      </c>
      <c r="G328">
        <v>2000</v>
      </c>
    </row>
    <row r="329" spans="2:9" x14ac:dyDescent="0.25">
      <c r="B329">
        <v>410</v>
      </c>
      <c r="C329" t="s">
        <v>4894</v>
      </c>
      <c r="D329" t="s">
        <v>4895</v>
      </c>
      <c r="E329" t="s">
        <v>4896</v>
      </c>
      <c r="F329" t="s">
        <v>2735</v>
      </c>
      <c r="G329">
        <v>2000</v>
      </c>
    </row>
    <row r="330" spans="2:9" x14ac:dyDescent="0.25">
      <c r="B330">
        <v>411</v>
      </c>
      <c r="D330" t="s">
        <v>3217</v>
      </c>
      <c r="E330">
        <v>0</v>
      </c>
      <c r="F330" t="s">
        <v>4897</v>
      </c>
      <c r="G330">
        <v>0</v>
      </c>
    </row>
    <row r="331" spans="2:9" x14ac:dyDescent="0.25">
      <c r="B331">
        <v>413</v>
      </c>
      <c r="D331" t="s">
        <v>3217</v>
      </c>
      <c r="E331">
        <v>0</v>
      </c>
      <c r="G331">
        <v>0</v>
      </c>
    </row>
    <row r="332" spans="2:9" x14ac:dyDescent="0.25">
      <c r="B332">
        <v>414</v>
      </c>
      <c r="C332" t="s">
        <v>4898</v>
      </c>
      <c r="D332" t="s">
        <v>4899</v>
      </c>
      <c r="E332" t="s">
        <v>4900</v>
      </c>
      <c r="F332" t="s">
        <v>2717</v>
      </c>
      <c r="G332">
        <v>2000</v>
      </c>
    </row>
    <row r="333" spans="2:9" x14ac:dyDescent="0.25">
      <c r="B333">
        <v>415</v>
      </c>
      <c r="C333" t="s">
        <v>4901</v>
      </c>
      <c r="D333" t="s">
        <v>3217</v>
      </c>
      <c r="E333" t="s">
        <v>4902</v>
      </c>
      <c r="F333" t="s">
        <v>4903</v>
      </c>
      <c r="G333">
        <v>2000</v>
      </c>
    </row>
    <row r="334" spans="2:9" x14ac:dyDescent="0.25">
      <c r="B334">
        <v>416</v>
      </c>
      <c r="C334" t="s">
        <v>4904</v>
      </c>
      <c r="D334" t="s">
        <v>4905</v>
      </c>
      <c r="E334" t="s">
        <v>4906</v>
      </c>
      <c r="F334" t="s">
        <v>2717</v>
      </c>
      <c r="G334">
        <v>2000</v>
      </c>
    </row>
    <row r="335" spans="2:9" x14ac:dyDescent="0.25">
      <c r="B335">
        <v>417</v>
      </c>
      <c r="C335" t="s">
        <v>4907</v>
      </c>
      <c r="D335" t="s">
        <v>4908</v>
      </c>
      <c r="E335" t="s">
        <v>4909</v>
      </c>
      <c r="F335" t="s">
        <v>4910</v>
      </c>
      <c r="G335">
        <v>2000</v>
      </c>
    </row>
    <row r="336" spans="2:9" x14ac:dyDescent="0.25">
      <c r="B336">
        <v>418</v>
      </c>
      <c r="C336" t="s">
        <v>246</v>
      </c>
      <c r="D336" t="s">
        <v>4911</v>
      </c>
      <c r="E336" t="s">
        <v>4912</v>
      </c>
      <c r="F336" t="s">
        <v>4913</v>
      </c>
      <c r="G336">
        <v>2000</v>
      </c>
      <c r="H336" t="s">
        <v>4914</v>
      </c>
      <c r="I336" t="s">
        <v>4915</v>
      </c>
    </row>
    <row r="337" spans="2:9" x14ac:dyDescent="0.25">
      <c r="B337">
        <v>419</v>
      </c>
      <c r="D337" t="s">
        <v>3217</v>
      </c>
      <c r="E337">
        <v>0</v>
      </c>
      <c r="F337" t="s">
        <v>2689</v>
      </c>
      <c r="G337">
        <v>0</v>
      </c>
    </row>
    <row r="338" spans="2:9" x14ac:dyDescent="0.25">
      <c r="B338">
        <v>420</v>
      </c>
      <c r="D338" t="s">
        <v>3217</v>
      </c>
      <c r="E338">
        <v>0</v>
      </c>
      <c r="G338">
        <v>0</v>
      </c>
    </row>
    <row r="339" spans="2:9" x14ac:dyDescent="0.25">
      <c r="B339">
        <v>421</v>
      </c>
      <c r="C339" t="s">
        <v>247</v>
      </c>
      <c r="D339" t="s">
        <v>4916</v>
      </c>
      <c r="E339" t="s">
        <v>4917</v>
      </c>
      <c r="F339" t="s">
        <v>4918</v>
      </c>
      <c r="G339">
        <v>2000</v>
      </c>
    </row>
    <row r="340" spans="2:9" x14ac:dyDescent="0.25">
      <c r="B340">
        <v>422</v>
      </c>
      <c r="C340" t="s">
        <v>4919</v>
      </c>
      <c r="D340" t="s">
        <v>4920</v>
      </c>
      <c r="E340" t="s">
        <v>4921</v>
      </c>
      <c r="F340" t="s">
        <v>2717</v>
      </c>
      <c r="G340">
        <v>2000</v>
      </c>
      <c r="H340" t="s">
        <v>4922</v>
      </c>
      <c r="I340" t="s">
        <v>4923</v>
      </c>
    </row>
    <row r="341" spans="2:9" x14ac:dyDescent="0.25">
      <c r="B341">
        <v>423</v>
      </c>
      <c r="C341" t="s">
        <v>248</v>
      </c>
      <c r="D341" t="s">
        <v>4645</v>
      </c>
      <c r="E341" t="s">
        <v>4924</v>
      </c>
      <c r="F341" t="s">
        <v>4925</v>
      </c>
      <c r="G341">
        <v>2000</v>
      </c>
    </row>
    <row r="342" spans="2:9" x14ac:dyDescent="0.25">
      <c r="B342">
        <v>424</v>
      </c>
      <c r="C342" t="s">
        <v>4926</v>
      </c>
      <c r="D342" t="s">
        <v>4927</v>
      </c>
      <c r="E342" t="s">
        <v>3274</v>
      </c>
      <c r="F342" t="s">
        <v>2709</v>
      </c>
      <c r="G342">
        <v>2000</v>
      </c>
    </row>
    <row r="343" spans="2:9" x14ac:dyDescent="0.25">
      <c r="B343">
        <v>425</v>
      </c>
      <c r="C343" t="s">
        <v>1058</v>
      </c>
      <c r="D343" t="s">
        <v>4928</v>
      </c>
      <c r="E343" t="s">
        <v>4929</v>
      </c>
      <c r="F343" t="s">
        <v>2718</v>
      </c>
      <c r="G343">
        <v>2000</v>
      </c>
    </row>
    <row r="344" spans="2:9" x14ac:dyDescent="0.25">
      <c r="B344">
        <v>433</v>
      </c>
      <c r="C344" t="s">
        <v>249</v>
      </c>
      <c r="D344" t="s">
        <v>4930</v>
      </c>
      <c r="E344" t="s">
        <v>4931</v>
      </c>
      <c r="F344" t="s">
        <v>4932</v>
      </c>
      <c r="G344">
        <v>2000</v>
      </c>
      <c r="I344" t="s">
        <v>4933</v>
      </c>
    </row>
    <row r="345" spans="2:9" x14ac:dyDescent="0.25">
      <c r="B345">
        <v>434</v>
      </c>
      <c r="C345" t="s">
        <v>4934</v>
      </c>
      <c r="D345" t="s">
        <v>4935</v>
      </c>
      <c r="E345" t="s">
        <v>4936</v>
      </c>
      <c r="F345" t="s">
        <v>4937</v>
      </c>
      <c r="G345">
        <v>2000</v>
      </c>
    </row>
    <row r="346" spans="2:9" x14ac:dyDescent="0.25">
      <c r="B346">
        <v>435</v>
      </c>
      <c r="C346" t="s">
        <v>250</v>
      </c>
      <c r="D346" t="s">
        <v>4938</v>
      </c>
      <c r="E346" t="s">
        <v>4939</v>
      </c>
      <c r="F346" t="s">
        <v>4940</v>
      </c>
      <c r="G346">
        <v>2000</v>
      </c>
      <c r="I346" t="s">
        <v>4941</v>
      </c>
    </row>
    <row r="347" spans="2:9" x14ac:dyDescent="0.25">
      <c r="B347">
        <v>437</v>
      </c>
      <c r="C347" t="s">
        <v>1045</v>
      </c>
      <c r="D347" t="s">
        <v>4942</v>
      </c>
      <c r="E347" t="s">
        <v>4943</v>
      </c>
      <c r="F347" t="s">
        <v>2841</v>
      </c>
      <c r="G347">
        <v>2000</v>
      </c>
    </row>
    <row r="348" spans="2:9" x14ac:dyDescent="0.25">
      <c r="B348">
        <v>438</v>
      </c>
      <c r="D348" t="s">
        <v>3217</v>
      </c>
      <c r="E348">
        <v>0</v>
      </c>
      <c r="F348" t="s">
        <v>2673</v>
      </c>
      <c r="G348">
        <v>0</v>
      </c>
    </row>
    <row r="349" spans="2:9" x14ac:dyDescent="0.25">
      <c r="B349">
        <v>440</v>
      </c>
      <c r="C349" t="s">
        <v>4944</v>
      </c>
      <c r="D349" t="s">
        <v>4945</v>
      </c>
      <c r="E349" t="s">
        <v>4946</v>
      </c>
      <c r="F349" t="s">
        <v>2836</v>
      </c>
      <c r="G349">
        <v>2000</v>
      </c>
    </row>
    <row r="350" spans="2:9" x14ac:dyDescent="0.25">
      <c r="B350">
        <v>441</v>
      </c>
      <c r="C350" t="s">
        <v>251</v>
      </c>
      <c r="D350" t="s">
        <v>4947</v>
      </c>
      <c r="E350" t="s">
        <v>4948</v>
      </c>
      <c r="F350" t="s">
        <v>4061</v>
      </c>
      <c r="G350">
        <v>2000</v>
      </c>
    </row>
    <row r="351" spans="2:9" x14ac:dyDescent="0.25">
      <c r="B351">
        <v>442</v>
      </c>
      <c r="C351" t="s">
        <v>252</v>
      </c>
      <c r="D351" t="s">
        <v>4949</v>
      </c>
      <c r="E351" t="s">
        <v>4950</v>
      </c>
      <c r="F351" t="s">
        <v>4951</v>
      </c>
      <c r="G351">
        <v>2000</v>
      </c>
      <c r="H351" t="s">
        <v>253</v>
      </c>
    </row>
    <row r="352" spans="2:9" x14ac:dyDescent="0.25">
      <c r="B352">
        <v>443</v>
      </c>
      <c r="C352" t="s">
        <v>4952</v>
      </c>
      <c r="D352" t="s">
        <v>4953</v>
      </c>
      <c r="E352" t="s">
        <v>4954</v>
      </c>
      <c r="F352" t="s">
        <v>2799</v>
      </c>
      <c r="G352">
        <v>2000</v>
      </c>
    </row>
    <row r="353" spans="2:9" x14ac:dyDescent="0.25">
      <c r="B353">
        <v>444</v>
      </c>
      <c r="C353" t="s">
        <v>4955</v>
      </c>
      <c r="D353" t="s">
        <v>4956</v>
      </c>
      <c r="E353" t="s">
        <v>4957</v>
      </c>
      <c r="F353" t="s">
        <v>2706</v>
      </c>
      <c r="G353">
        <v>2000</v>
      </c>
    </row>
    <row r="354" spans="2:9" x14ac:dyDescent="0.25">
      <c r="B354">
        <v>446</v>
      </c>
      <c r="C354" t="s">
        <v>250</v>
      </c>
      <c r="D354" t="s">
        <v>3217</v>
      </c>
      <c r="E354" t="s">
        <v>4958</v>
      </c>
      <c r="F354" t="s">
        <v>4959</v>
      </c>
      <c r="G354">
        <v>2000</v>
      </c>
    </row>
    <row r="355" spans="2:9" x14ac:dyDescent="0.25">
      <c r="B355">
        <v>447</v>
      </c>
      <c r="C355" t="s">
        <v>254</v>
      </c>
      <c r="D355" t="s">
        <v>4960</v>
      </c>
      <c r="E355" t="s">
        <v>4961</v>
      </c>
      <c r="F355" t="s">
        <v>4962</v>
      </c>
      <c r="G355">
        <v>2000</v>
      </c>
      <c r="I355" t="s">
        <v>4963</v>
      </c>
    </row>
    <row r="356" spans="2:9" x14ac:dyDescent="0.25">
      <c r="B356">
        <v>448</v>
      </c>
      <c r="C356" t="s">
        <v>4964</v>
      </c>
      <c r="D356" t="s">
        <v>3217</v>
      </c>
      <c r="E356" t="s">
        <v>4965</v>
      </c>
      <c r="F356" t="s">
        <v>2726</v>
      </c>
      <c r="G356">
        <v>2000</v>
      </c>
    </row>
    <row r="357" spans="2:9" x14ac:dyDescent="0.25">
      <c r="B357">
        <v>449</v>
      </c>
      <c r="C357" t="s">
        <v>255</v>
      </c>
      <c r="D357" t="s">
        <v>4966</v>
      </c>
      <c r="E357" t="s">
        <v>4967</v>
      </c>
      <c r="F357" t="s">
        <v>4968</v>
      </c>
      <c r="G357">
        <v>2000</v>
      </c>
      <c r="H357" t="s">
        <v>4969</v>
      </c>
      <c r="I357" t="s">
        <v>4970</v>
      </c>
    </row>
    <row r="358" spans="2:9" x14ac:dyDescent="0.25">
      <c r="B358">
        <v>451</v>
      </c>
      <c r="C358" t="s">
        <v>256</v>
      </c>
      <c r="D358" t="s">
        <v>4971</v>
      </c>
      <c r="E358" t="s">
        <v>4972</v>
      </c>
      <c r="F358" t="s">
        <v>4578</v>
      </c>
      <c r="G358">
        <v>2000</v>
      </c>
      <c r="H358" t="s">
        <v>4973</v>
      </c>
    </row>
    <row r="359" spans="2:9" x14ac:dyDescent="0.25">
      <c r="B359">
        <v>453</v>
      </c>
      <c r="C359" t="s">
        <v>257</v>
      </c>
      <c r="D359" t="s">
        <v>4974</v>
      </c>
      <c r="E359" t="s">
        <v>4975</v>
      </c>
      <c r="F359" t="s">
        <v>4976</v>
      </c>
      <c r="G359">
        <v>2000</v>
      </c>
      <c r="I359" t="s">
        <v>4977</v>
      </c>
    </row>
    <row r="360" spans="2:9" x14ac:dyDescent="0.25">
      <c r="B360">
        <v>456</v>
      </c>
      <c r="C360" t="s">
        <v>258</v>
      </c>
      <c r="D360" t="s">
        <v>4978</v>
      </c>
      <c r="E360" t="s">
        <v>3310</v>
      </c>
      <c r="F360" t="s">
        <v>4979</v>
      </c>
      <c r="G360">
        <v>2000</v>
      </c>
      <c r="I360" t="s">
        <v>4980</v>
      </c>
    </row>
    <row r="361" spans="2:9" x14ac:dyDescent="0.25">
      <c r="B361">
        <v>457</v>
      </c>
      <c r="C361" t="s">
        <v>259</v>
      </c>
      <c r="D361" t="s">
        <v>4981</v>
      </c>
      <c r="E361" t="s">
        <v>3281</v>
      </c>
      <c r="F361" t="s">
        <v>4982</v>
      </c>
      <c r="G361">
        <v>2000</v>
      </c>
      <c r="H361" t="s">
        <v>4983</v>
      </c>
      <c r="I361" t="s">
        <v>4984</v>
      </c>
    </row>
    <row r="362" spans="2:9" x14ac:dyDescent="0.25">
      <c r="B362">
        <v>459</v>
      </c>
      <c r="C362" t="s">
        <v>4985</v>
      </c>
      <c r="D362" t="s">
        <v>4986</v>
      </c>
      <c r="E362" t="s">
        <v>4987</v>
      </c>
      <c r="F362" t="s">
        <v>3023</v>
      </c>
      <c r="G362">
        <v>2000</v>
      </c>
    </row>
    <row r="363" spans="2:9" x14ac:dyDescent="0.25">
      <c r="B363">
        <v>460</v>
      </c>
      <c r="C363" t="s">
        <v>4988</v>
      </c>
      <c r="D363" t="s">
        <v>4989</v>
      </c>
      <c r="E363" t="s">
        <v>4990</v>
      </c>
      <c r="F363" t="s">
        <v>2758</v>
      </c>
      <c r="G363">
        <v>2000</v>
      </c>
    </row>
    <row r="364" spans="2:9" x14ac:dyDescent="0.25">
      <c r="B364">
        <v>461</v>
      </c>
      <c r="C364" t="s">
        <v>260</v>
      </c>
      <c r="D364" t="s">
        <v>4991</v>
      </c>
      <c r="E364" t="s">
        <v>4992</v>
      </c>
      <c r="F364" t="s">
        <v>4993</v>
      </c>
      <c r="G364">
        <v>2000</v>
      </c>
      <c r="H364" t="s">
        <v>4994</v>
      </c>
      <c r="I364" t="s">
        <v>4995</v>
      </c>
    </row>
    <row r="365" spans="2:9" x14ac:dyDescent="0.25">
      <c r="B365">
        <v>462</v>
      </c>
      <c r="C365" t="s">
        <v>4996</v>
      </c>
      <c r="D365" t="s">
        <v>4997</v>
      </c>
      <c r="E365" t="s">
        <v>4998</v>
      </c>
      <c r="F365" t="s">
        <v>4999</v>
      </c>
      <c r="G365">
        <v>2000</v>
      </c>
    </row>
    <row r="366" spans="2:9" x14ac:dyDescent="0.25">
      <c r="B366">
        <v>463</v>
      </c>
      <c r="D366" t="s">
        <v>3217</v>
      </c>
      <c r="E366">
        <v>0</v>
      </c>
      <c r="F366" t="s">
        <v>2701</v>
      </c>
      <c r="G366">
        <v>0</v>
      </c>
    </row>
    <row r="367" spans="2:9" x14ac:dyDescent="0.25">
      <c r="B367">
        <v>464</v>
      </c>
      <c r="D367" t="s">
        <v>3217</v>
      </c>
      <c r="E367">
        <v>0</v>
      </c>
      <c r="F367" t="s">
        <v>5000</v>
      </c>
      <c r="G367">
        <v>0</v>
      </c>
    </row>
    <row r="368" spans="2:9" x14ac:dyDescent="0.25">
      <c r="B368">
        <v>465</v>
      </c>
      <c r="D368" t="s">
        <v>3217</v>
      </c>
      <c r="E368">
        <v>0</v>
      </c>
      <c r="F368" t="s">
        <v>2761</v>
      </c>
      <c r="G368">
        <v>0</v>
      </c>
    </row>
    <row r="369" spans="2:9" x14ac:dyDescent="0.25">
      <c r="B369">
        <v>466</v>
      </c>
      <c r="D369" t="s">
        <v>3217</v>
      </c>
      <c r="E369">
        <v>0</v>
      </c>
      <c r="F369" t="s">
        <v>2706</v>
      </c>
      <c r="G369">
        <v>0</v>
      </c>
    </row>
    <row r="370" spans="2:9" x14ac:dyDescent="0.25">
      <c r="B370">
        <v>467</v>
      </c>
      <c r="C370" t="s">
        <v>261</v>
      </c>
      <c r="D370" t="s">
        <v>5001</v>
      </c>
      <c r="E370" t="s">
        <v>5002</v>
      </c>
      <c r="F370" t="s">
        <v>5003</v>
      </c>
      <c r="G370">
        <v>2000</v>
      </c>
      <c r="H370" t="s">
        <v>262</v>
      </c>
      <c r="I370" t="s">
        <v>5004</v>
      </c>
    </row>
    <row r="371" spans="2:9" x14ac:dyDescent="0.25">
      <c r="B371">
        <v>468</v>
      </c>
      <c r="C371" t="s">
        <v>263</v>
      </c>
      <c r="D371" t="s">
        <v>5005</v>
      </c>
      <c r="E371" t="s">
        <v>5006</v>
      </c>
      <c r="F371" t="s">
        <v>4669</v>
      </c>
      <c r="G371">
        <v>2000</v>
      </c>
      <c r="H371" t="s">
        <v>264</v>
      </c>
    </row>
    <row r="372" spans="2:9" x14ac:dyDescent="0.25">
      <c r="B372">
        <v>469</v>
      </c>
      <c r="C372" t="s">
        <v>265</v>
      </c>
      <c r="D372" t="s">
        <v>5007</v>
      </c>
      <c r="E372" t="s">
        <v>3282</v>
      </c>
      <c r="F372" t="s">
        <v>5008</v>
      </c>
      <c r="G372">
        <v>2000</v>
      </c>
      <c r="H372" t="s">
        <v>266</v>
      </c>
      <c r="I372" t="s">
        <v>5009</v>
      </c>
    </row>
    <row r="373" spans="2:9" x14ac:dyDescent="0.25">
      <c r="B373">
        <v>470</v>
      </c>
      <c r="C373" t="s">
        <v>267</v>
      </c>
      <c r="D373" t="s">
        <v>5010</v>
      </c>
      <c r="E373" t="s">
        <v>5011</v>
      </c>
      <c r="F373" t="s">
        <v>4092</v>
      </c>
      <c r="G373">
        <v>2000</v>
      </c>
      <c r="H373" t="s">
        <v>268</v>
      </c>
      <c r="I373" t="s">
        <v>5012</v>
      </c>
    </row>
    <row r="374" spans="2:9" x14ac:dyDescent="0.25">
      <c r="B374">
        <v>471</v>
      </c>
      <c r="C374" t="s">
        <v>1254</v>
      </c>
      <c r="D374" t="s">
        <v>5013</v>
      </c>
      <c r="E374" t="s">
        <v>5014</v>
      </c>
      <c r="F374" t="s">
        <v>2797</v>
      </c>
      <c r="G374">
        <v>2000</v>
      </c>
    </row>
    <row r="375" spans="2:9" x14ac:dyDescent="0.25">
      <c r="B375">
        <v>473</v>
      </c>
      <c r="C375" t="s">
        <v>5015</v>
      </c>
      <c r="D375" t="s">
        <v>5016</v>
      </c>
      <c r="E375" t="s">
        <v>3330</v>
      </c>
      <c r="F375" t="s">
        <v>5017</v>
      </c>
      <c r="G375">
        <v>2000</v>
      </c>
    </row>
    <row r="376" spans="2:9" x14ac:dyDescent="0.25">
      <c r="B376">
        <v>475</v>
      </c>
      <c r="D376" t="s">
        <v>3217</v>
      </c>
      <c r="E376">
        <v>0</v>
      </c>
      <c r="F376" t="s">
        <v>2836</v>
      </c>
      <c r="G376">
        <v>0</v>
      </c>
    </row>
    <row r="377" spans="2:9" x14ac:dyDescent="0.25">
      <c r="B377">
        <v>476</v>
      </c>
      <c r="C377" t="s">
        <v>269</v>
      </c>
      <c r="D377" t="s">
        <v>5018</v>
      </c>
      <c r="E377" t="s">
        <v>5019</v>
      </c>
      <c r="F377" t="s">
        <v>2727</v>
      </c>
      <c r="G377">
        <v>2000</v>
      </c>
      <c r="I377" t="s">
        <v>5020</v>
      </c>
    </row>
    <row r="378" spans="2:9" x14ac:dyDescent="0.25">
      <c r="B378">
        <v>478</v>
      </c>
      <c r="C378" t="s">
        <v>5021</v>
      </c>
      <c r="D378" t="s">
        <v>5022</v>
      </c>
      <c r="E378" t="s">
        <v>5023</v>
      </c>
      <c r="F378" t="s">
        <v>5024</v>
      </c>
      <c r="G378">
        <v>2000</v>
      </c>
    </row>
    <row r="379" spans="2:9" x14ac:dyDescent="0.25">
      <c r="B379">
        <v>480</v>
      </c>
      <c r="C379" t="s">
        <v>5025</v>
      </c>
      <c r="D379" t="s">
        <v>5026</v>
      </c>
      <c r="E379" t="s">
        <v>5027</v>
      </c>
      <c r="F379" t="s">
        <v>5028</v>
      </c>
      <c r="G379">
        <v>2000</v>
      </c>
    </row>
    <row r="380" spans="2:9" x14ac:dyDescent="0.25">
      <c r="B380">
        <v>481</v>
      </c>
      <c r="C380" t="s">
        <v>848</v>
      </c>
      <c r="D380" t="s">
        <v>5029</v>
      </c>
      <c r="E380" t="s">
        <v>5030</v>
      </c>
      <c r="F380" t="s">
        <v>5031</v>
      </c>
      <c r="G380">
        <v>2000</v>
      </c>
    </row>
    <row r="381" spans="2:9" x14ac:dyDescent="0.25">
      <c r="B381">
        <v>484</v>
      </c>
      <c r="C381" t="s">
        <v>270</v>
      </c>
      <c r="D381" t="s">
        <v>5032</v>
      </c>
      <c r="E381" t="s">
        <v>5033</v>
      </c>
      <c r="F381" t="s">
        <v>5034</v>
      </c>
      <c r="G381">
        <v>2000</v>
      </c>
      <c r="H381" t="s">
        <v>5035</v>
      </c>
      <c r="I381" t="s">
        <v>5036</v>
      </c>
    </row>
    <row r="382" spans="2:9" x14ac:dyDescent="0.25">
      <c r="B382">
        <v>486</v>
      </c>
      <c r="C382" t="s">
        <v>271</v>
      </c>
      <c r="D382" t="s">
        <v>5037</v>
      </c>
      <c r="E382" t="s">
        <v>5038</v>
      </c>
      <c r="F382" t="s">
        <v>5039</v>
      </c>
      <c r="G382">
        <v>2000</v>
      </c>
      <c r="I382" t="s">
        <v>5040</v>
      </c>
    </row>
    <row r="383" spans="2:9" x14ac:dyDescent="0.25">
      <c r="B383">
        <v>487</v>
      </c>
      <c r="C383" t="s">
        <v>1058</v>
      </c>
      <c r="D383" t="s">
        <v>5041</v>
      </c>
      <c r="E383" t="s">
        <v>3280</v>
      </c>
      <c r="F383" t="s">
        <v>5042</v>
      </c>
      <c r="G383">
        <v>2000</v>
      </c>
    </row>
    <row r="384" spans="2:9" x14ac:dyDescent="0.25">
      <c r="B384">
        <v>488</v>
      </c>
      <c r="C384" t="s">
        <v>272</v>
      </c>
      <c r="D384" t="s">
        <v>5043</v>
      </c>
      <c r="E384" t="s">
        <v>3283</v>
      </c>
      <c r="F384" t="s">
        <v>5044</v>
      </c>
      <c r="G384">
        <v>2000</v>
      </c>
      <c r="I384" t="s">
        <v>5045</v>
      </c>
    </row>
    <row r="385" spans="2:9" x14ac:dyDescent="0.25">
      <c r="B385">
        <v>491</v>
      </c>
      <c r="C385" t="s">
        <v>5046</v>
      </c>
      <c r="D385" t="s">
        <v>3217</v>
      </c>
      <c r="E385" t="s">
        <v>5047</v>
      </c>
      <c r="F385" t="s">
        <v>2990</v>
      </c>
      <c r="G385">
        <v>2000</v>
      </c>
    </row>
    <row r="386" spans="2:9" x14ac:dyDescent="0.25">
      <c r="B386">
        <v>492</v>
      </c>
      <c r="C386" t="s">
        <v>273</v>
      </c>
      <c r="D386" t="s">
        <v>5048</v>
      </c>
      <c r="E386" t="s">
        <v>3284</v>
      </c>
      <c r="F386" t="s">
        <v>5049</v>
      </c>
      <c r="G386">
        <v>2001</v>
      </c>
      <c r="I386" t="s">
        <v>5050</v>
      </c>
    </row>
    <row r="387" spans="2:9" x14ac:dyDescent="0.25">
      <c r="B387">
        <v>493</v>
      </c>
      <c r="D387" t="s">
        <v>3217</v>
      </c>
      <c r="E387">
        <v>0</v>
      </c>
      <c r="F387" t="s">
        <v>5051</v>
      </c>
      <c r="G387">
        <v>0</v>
      </c>
    </row>
    <row r="388" spans="2:9" x14ac:dyDescent="0.25">
      <c r="B388">
        <v>494</v>
      </c>
      <c r="C388" t="s">
        <v>274</v>
      </c>
      <c r="D388" t="s">
        <v>5052</v>
      </c>
      <c r="E388" t="s">
        <v>3225</v>
      </c>
      <c r="F388" t="s">
        <v>4105</v>
      </c>
      <c r="G388">
        <v>2001</v>
      </c>
      <c r="H388" t="s">
        <v>275</v>
      </c>
      <c r="I388" t="s">
        <v>5053</v>
      </c>
    </row>
    <row r="389" spans="2:9" x14ac:dyDescent="0.25">
      <c r="B389">
        <v>495</v>
      </c>
      <c r="D389" t="s">
        <v>3217</v>
      </c>
      <c r="E389">
        <v>0</v>
      </c>
      <c r="F389" t="s">
        <v>5054</v>
      </c>
      <c r="G389">
        <v>0</v>
      </c>
    </row>
    <row r="390" spans="2:9" x14ac:dyDescent="0.25">
      <c r="B390">
        <v>496</v>
      </c>
      <c r="C390" t="s">
        <v>276</v>
      </c>
      <c r="D390" t="s">
        <v>3217</v>
      </c>
      <c r="E390" t="s">
        <v>5055</v>
      </c>
      <c r="F390" t="s">
        <v>5056</v>
      </c>
      <c r="G390">
        <v>2001</v>
      </c>
    </row>
    <row r="391" spans="2:9" x14ac:dyDescent="0.25">
      <c r="B391">
        <v>497</v>
      </c>
      <c r="C391" t="s">
        <v>5057</v>
      </c>
      <c r="D391" t="s">
        <v>5058</v>
      </c>
      <c r="E391" t="s">
        <v>5059</v>
      </c>
      <c r="F391" t="s">
        <v>5060</v>
      </c>
      <c r="G391">
        <v>2001</v>
      </c>
    </row>
    <row r="392" spans="2:9" x14ac:dyDescent="0.25">
      <c r="B392">
        <v>498</v>
      </c>
      <c r="C392" t="s">
        <v>277</v>
      </c>
      <c r="D392" t="s">
        <v>5061</v>
      </c>
      <c r="E392" t="s">
        <v>3285</v>
      </c>
      <c r="F392" t="s">
        <v>5062</v>
      </c>
      <c r="G392">
        <v>2001</v>
      </c>
      <c r="I392" t="s">
        <v>5063</v>
      </c>
    </row>
    <row r="393" spans="2:9" x14ac:dyDescent="0.25">
      <c r="B393">
        <v>499</v>
      </c>
      <c r="C393" t="s">
        <v>278</v>
      </c>
      <c r="D393" t="s">
        <v>5064</v>
      </c>
      <c r="E393" t="s">
        <v>5065</v>
      </c>
      <c r="F393" t="s">
        <v>4982</v>
      </c>
      <c r="G393">
        <v>2001</v>
      </c>
    </row>
    <row r="394" spans="2:9" x14ac:dyDescent="0.25">
      <c r="B394">
        <v>500</v>
      </c>
      <c r="C394" t="s">
        <v>5066</v>
      </c>
      <c r="D394" t="s">
        <v>5067</v>
      </c>
      <c r="E394" t="s">
        <v>5068</v>
      </c>
      <c r="F394" t="s">
        <v>5069</v>
      </c>
      <c r="G394">
        <v>2001</v>
      </c>
    </row>
    <row r="395" spans="2:9" x14ac:dyDescent="0.25">
      <c r="B395">
        <v>501</v>
      </c>
      <c r="C395" t="s">
        <v>279</v>
      </c>
      <c r="D395" t="s">
        <v>5070</v>
      </c>
      <c r="E395" t="s">
        <v>3286</v>
      </c>
      <c r="F395" t="s">
        <v>4266</v>
      </c>
      <c r="G395">
        <v>2001</v>
      </c>
      <c r="I395" t="s">
        <v>5071</v>
      </c>
    </row>
    <row r="396" spans="2:9" x14ac:dyDescent="0.25">
      <c r="B396">
        <v>502</v>
      </c>
      <c r="D396" t="s">
        <v>3217</v>
      </c>
      <c r="E396">
        <v>0</v>
      </c>
      <c r="F396" t="s">
        <v>5072</v>
      </c>
      <c r="G396">
        <v>0</v>
      </c>
    </row>
    <row r="397" spans="2:9" x14ac:dyDescent="0.25">
      <c r="B397">
        <v>503</v>
      </c>
      <c r="C397" t="s">
        <v>280</v>
      </c>
      <c r="D397" t="s">
        <v>5073</v>
      </c>
      <c r="E397" t="s">
        <v>3287</v>
      </c>
      <c r="F397" t="s">
        <v>5074</v>
      </c>
      <c r="G397">
        <v>2001</v>
      </c>
      <c r="I397" t="s">
        <v>5075</v>
      </c>
    </row>
    <row r="398" spans="2:9" x14ac:dyDescent="0.25">
      <c r="B398">
        <v>504</v>
      </c>
      <c r="D398" t="s">
        <v>3217</v>
      </c>
      <c r="E398">
        <v>0</v>
      </c>
      <c r="F398" t="s">
        <v>5076</v>
      </c>
      <c r="G398">
        <v>0</v>
      </c>
    </row>
    <row r="399" spans="2:9" x14ac:dyDescent="0.25">
      <c r="B399">
        <v>505</v>
      </c>
      <c r="D399" t="s">
        <v>5077</v>
      </c>
      <c r="E399" t="s">
        <v>3464</v>
      </c>
      <c r="F399" t="s">
        <v>2878</v>
      </c>
      <c r="G399">
        <v>2001</v>
      </c>
    </row>
    <row r="400" spans="2:9" x14ac:dyDescent="0.25">
      <c r="B400">
        <v>506</v>
      </c>
      <c r="C400" t="s">
        <v>5078</v>
      </c>
      <c r="D400" t="s">
        <v>5079</v>
      </c>
      <c r="E400" t="s">
        <v>5080</v>
      </c>
      <c r="F400" t="s">
        <v>5081</v>
      </c>
      <c r="G400">
        <v>2001</v>
      </c>
    </row>
    <row r="401" spans="2:9" x14ac:dyDescent="0.25">
      <c r="B401">
        <v>507</v>
      </c>
      <c r="C401" t="s">
        <v>5082</v>
      </c>
      <c r="D401" t="s">
        <v>5083</v>
      </c>
      <c r="E401" t="s">
        <v>5084</v>
      </c>
      <c r="F401" t="s">
        <v>2703</v>
      </c>
      <c r="G401">
        <v>2001</v>
      </c>
    </row>
    <row r="402" spans="2:9" x14ac:dyDescent="0.25">
      <c r="B402">
        <v>508</v>
      </c>
      <c r="D402" t="s">
        <v>3217</v>
      </c>
      <c r="E402">
        <v>0</v>
      </c>
      <c r="F402" t="s">
        <v>2781</v>
      </c>
      <c r="G402">
        <v>0</v>
      </c>
    </row>
    <row r="403" spans="2:9" x14ac:dyDescent="0.25">
      <c r="B403">
        <v>509</v>
      </c>
      <c r="C403" t="s">
        <v>282</v>
      </c>
      <c r="D403" t="s">
        <v>3217</v>
      </c>
      <c r="E403" t="s">
        <v>281</v>
      </c>
      <c r="F403" t="s">
        <v>5085</v>
      </c>
      <c r="G403">
        <v>2001</v>
      </c>
      <c r="I403" t="s">
        <v>5086</v>
      </c>
    </row>
    <row r="404" spans="2:9" x14ac:dyDescent="0.25">
      <c r="B404">
        <v>510</v>
      </c>
      <c r="C404" t="s">
        <v>5087</v>
      </c>
      <c r="D404" t="s">
        <v>5088</v>
      </c>
      <c r="E404" t="s">
        <v>5089</v>
      </c>
      <c r="F404" t="s">
        <v>2737</v>
      </c>
      <c r="G404">
        <v>2001</v>
      </c>
    </row>
    <row r="405" spans="2:9" x14ac:dyDescent="0.25">
      <c r="B405">
        <v>512</v>
      </c>
      <c r="D405" t="s">
        <v>3217</v>
      </c>
      <c r="E405">
        <v>0</v>
      </c>
      <c r="F405" t="s">
        <v>5090</v>
      </c>
      <c r="G405">
        <v>0</v>
      </c>
    </row>
    <row r="406" spans="2:9" x14ac:dyDescent="0.25">
      <c r="B406">
        <v>513</v>
      </c>
      <c r="C406" t="s">
        <v>5091</v>
      </c>
      <c r="D406" t="s">
        <v>5092</v>
      </c>
      <c r="E406" t="s">
        <v>5093</v>
      </c>
      <c r="F406" t="s">
        <v>2820</v>
      </c>
      <c r="G406">
        <v>2001</v>
      </c>
    </row>
    <row r="407" spans="2:9" x14ac:dyDescent="0.25">
      <c r="B407">
        <v>514</v>
      </c>
      <c r="C407" t="s">
        <v>283</v>
      </c>
      <c r="D407" t="s">
        <v>5094</v>
      </c>
      <c r="E407" t="s">
        <v>5095</v>
      </c>
      <c r="F407" t="s">
        <v>5096</v>
      </c>
      <c r="G407">
        <v>2001</v>
      </c>
    </row>
    <row r="408" spans="2:9" x14ac:dyDescent="0.25">
      <c r="B408">
        <v>515</v>
      </c>
      <c r="C408" t="s">
        <v>5097</v>
      </c>
      <c r="D408" t="s">
        <v>5098</v>
      </c>
      <c r="E408" t="s">
        <v>5099</v>
      </c>
      <c r="F408" t="s">
        <v>2836</v>
      </c>
      <c r="G408">
        <v>2001</v>
      </c>
    </row>
    <row r="409" spans="2:9" x14ac:dyDescent="0.25">
      <c r="B409">
        <v>517</v>
      </c>
      <c r="D409" t="s">
        <v>3217</v>
      </c>
      <c r="E409">
        <v>0</v>
      </c>
      <c r="F409" t="s">
        <v>5100</v>
      </c>
      <c r="G409">
        <v>0</v>
      </c>
    </row>
    <row r="410" spans="2:9" x14ac:dyDescent="0.25">
      <c r="B410">
        <v>518</v>
      </c>
      <c r="C410" t="s">
        <v>412</v>
      </c>
      <c r="D410" t="s">
        <v>5101</v>
      </c>
      <c r="E410" t="s">
        <v>5102</v>
      </c>
      <c r="F410" t="s">
        <v>2765</v>
      </c>
      <c r="G410">
        <v>2001</v>
      </c>
    </row>
    <row r="411" spans="2:9" x14ac:dyDescent="0.25">
      <c r="B411">
        <v>519</v>
      </c>
      <c r="C411" t="s">
        <v>5103</v>
      </c>
      <c r="D411" t="s">
        <v>3217</v>
      </c>
      <c r="E411" t="s">
        <v>5104</v>
      </c>
      <c r="F411" t="s">
        <v>2836</v>
      </c>
      <c r="G411">
        <v>2001</v>
      </c>
    </row>
    <row r="412" spans="2:9" x14ac:dyDescent="0.25">
      <c r="B412">
        <v>520</v>
      </c>
      <c r="D412" t="s">
        <v>3217</v>
      </c>
      <c r="E412">
        <v>0</v>
      </c>
      <c r="F412" t="s">
        <v>5105</v>
      </c>
      <c r="G412">
        <v>0</v>
      </c>
    </row>
    <row r="413" spans="2:9" x14ac:dyDescent="0.25">
      <c r="B413">
        <v>521</v>
      </c>
      <c r="C413" t="s">
        <v>5106</v>
      </c>
      <c r="D413" t="s">
        <v>5107</v>
      </c>
      <c r="E413" t="s">
        <v>5108</v>
      </c>
      <c r="F413" t="s">
        <v>4252</v>
      </c>
      <c r="G413">
        <v>2001</v>
      </c>
    </row>
    <row r="414" spans="2:9" x14ac:dyDescent="0.25">
      <c r="B414">
        <v>522</v>
      </c>
      <c r="C414" t="s">
        <v>284</v>
      </c>
      <c r="D414" t="s">
        <v>5109</v>
      </c>
      <c r="E414" t="s">
        <v>5110</v>
      </c>
      <c r="F414" t="s">
        <v>2715</v>
      </c>
      <c r="G414">
        <v>2001</v>
      </c>
    </row>
    <row r="415" spans="2:9" x14ac:dyDescent="0.25">
      <c r="B415">
        <v>524</v>
      </c>
      <c r="D415" t="s">
        <v>3217</v>
      </c>
      <c r="E415">
        <v>0</v>
      </c>
      <c r="F415" t="s">
        <v>5111</v>
      </c>
      <c r="G415">
        <v>0</v>
      </c>
    </row>
    <row r="416" spans="2:9" x14ac:dyDescent="0.25">
      <c r="B416">
        <v>525</v>
      </c>
      <c r="C416" t="s">
        <v>285</v>
      </c>
      <c r="D416" t="s">
        <v>5112</v>
      </c>
      <c r="E416" t="s">
        <v>3288</v>
      </c>
      <c r="F416" t="s">
        <v>5113</v>
      </c>
      <c r="G416">
        <v>2001</v>
      </c>
      <c r="H416" t="s">
        <v>5114</v>
      </c>
      <c r="I416" t="s">
        <v>5115</v>
      </c>
    </row>
    <row r="417" spans="2:9" x14ac:dyDescent="0.25">
      <c r="B417">
        <v>527</v>
      </c>
      <c r="C417" t="s">
        <v>5116</v>
      </c>
      <c r="D417" t="s">
        <v>3217</v>
      </c>
      <c r="E417" t="s">
        <v>5117</v>
      </c>
      <c r="F417" t="s">
        <v>5118</v>
      </c>
      <c r="G417">
        <v>2001</v>
      </c>
      <c r="I417" t="s">
        <v>5119</v>
      </c>
    </row>
    <row r="418" spans="2:9" x14ac:dyDescent="0.25">
      <c r="B418">
        <v>528</v>
      </c>
      <c r="C418" t="s">
        <v>5120</v>
      </c>
      <c r="D418" t="s">
        <v>5121</v>
      </c>
      <c r="E418" t="s">
        <v>5122</v>
      </c>
      <c r="F418" t="s">
        <v>2702</v>
      </c>
      <c r="G418">
        <v>2001</v>
      </c>
    </row>
    <row r="419" spans="2:9" x14ac:dyDescent="0.25">
      <c r="B419">
        <v>529</v>
      </c>
      <c r="C419" t="s">
        <v>5123</v>
      </c>
      <c r="D419" t="s">
        <v>3217</v>
      </c>
      <c r="E419" t="s">
        <v>5124</v>
      </c>
      <c r="F419" t="s">
        <v>5125</v>
      </c>
      <c r="G419">
        <v>2001</v>
      </c>
    </row>
    <row r="420" spans="2:9" x14ac:dyDescent="0.25">
      <c r="B420">
        <v>533</v>
      </c>
      <c r="C420" t="s">
        <v>287</v>
      </c>
      <c r="D420" t="s">
        <v>5126</v>
      </c>
      <c r="E420" t="s">
        <v>3289</v>
      </c>
      <c r="F420" t="s">
        <v>5127</v>
      </c>
      <c r="G420">
        <v>2001</v>
      </c>
      <c r="H420" t="s">
        <v>1241</v>
      </c>
      <c r="I420" t="s">
        <v>5128</v>
      </c>
    </row>
    <row r="421" spans="2:9" x14ac:dyDescent="0.25">
      <c r="B421">
        <v>535</v>
      </c>
      <c r="C421" t="s">
        <v>134</v>
      </c>
      <c r="D421" t="s">
        <v>5129</v>
      </c>
      <c r="E421" t="s">
        <v>5130</v>
      </c>
      <c r="F421" t="s">
        <v>5131</v>
      </c>
      <c r="G421">
        <v>2001</v>
      </c>
    </row>
    <row r="422" spans="2:9" x14ac:dyDescent="0.25">
      <c r="B422">
        <v>536</v>
      </c>
      <c r="D422" t="s">
        <v>3217</v>
      </c>
      <c r="E422">
        <v>0</v>
      </c>
      <c r="F422" t="s">
        <v>3028</v>
      </c>
      <c r="G422">
        <v>0</v>
      </c>
    </row>
    <row r="423" spans="2:9" x14ac:dyDescent="0.25">
      <c r="B423">
        <v>537</v>
      </c>
      <c r="C423" t="s">
        <v>1712</v>
      </c>
      <c r="D423" t="s">
        <v>5132</v>
      </c>
      <c r="E423" t="s">
        <v>5133</v>
      </c>
      <c r="F423" t="s">
        <v>5134</v>
      </c>
      <c r="G423">
        <v>2001</v>
      </c>
      <c r="H423" t="s">
        <v>854</v>
      </c>
      <c r="I423" t="s">
        <v>5135</v>
      </c>
    </row>
    <row r="424" spans="2:9" x14ac:dyDescent="0.25">
      <c r="B424">
        <v>538</v>
      </c>
      <c r="C424" t="s">
        <v>288</v>
      </c>
      <c r="D424" t="s">
        <v>3217</v>
      </c>
      <c r="E424" t="s">
        <v>5136</v>
      </c>
      <c r="F424" t="s">
        <v>5137</v>
      </c>
      <c r="G424">
        <v>2001</v>
      </c>
      <c r="H424" t="s">
        <v>5138</v>
      </c>
    </row>
    <row r="425" spans="2:9" x14ac:dyDescent="0.25">
      <c r="B425">
        <v>539</v>
      </c>
      <c r="C425" t="s">
        <v>289</v>
      </c>
      <c r="D425" t="s">
        <v>3217</v>
      </c>
      <c r="E425" t="s">
        <v>5139</v>
      </c>
      <c r="F425" t="s">
        <v>4839</v>
      </c>
      <c r="G425">
        <v>2001</v>
      </c>
      <c r="H425" t="s">
        <v>290</v>
      </c>
    </row>
    <row r="426" spans="2:9" x14ac:dyDescent="0.25">
      <c r="B426">
        <v>540</v>
      </c>
      <c r="C426" t="s">
        <v>291</v>
      </c>
      <c r="D426" t="s">
        <v>5140</v>
      </c>
      <c r="E426" t="s">
        <v>5141</v>
      </c>
      <c r="F426" t="s">
        <v>5142</v>
      </c>
      <c r="G426">
        <v>2001</v>
      </c>
      <c r="H426" t="s">
        <v>292</v>
      </c>
      <c r="I426" t="s">
        <v>5143</v>
      </c>
    </row>
    <row r="427" spans="2:9" x14ac:dyDescent="0.25">
      <c r="B427">
        <v>541</v>
      </c>
      <c r="C427" t="s">
        <v>5144</v>
      </c>
      <c r="D427" t="s">
        <v>5145</v>
      </c>
      <c r="E427" t="s">
        <v>5146</v>
      </c>
      <c r="F427" t="s">
        <v>2688</v>
      </c>
      <c r="G427">
        <v>2001</v>
      </c>
    </row>
    <row r="428" spans="2:9" x14ac:dyDescent="0.25">
      <c r="B428">
        <v>545</v>
      </c>
      <c r="C428" t="s">
        <v>294</v>
      </c>
      <c r="D428" t="s">
        <v>3217</v>
      </c>
      <c r="E428" t="s">
        <v>293</v>
      </c>
      <c r="F428" t="s">
        <v>5147</v>
      </c>
      <c r="G428">
        <v>2001</v>
      </c>
    </row>
    <row r="429" spans="2:9" x14ac:dyDescent="0.25">
      <c r="B429">
        <v>546</v>
      </c>
      <c r="C429" t="s">
        <v>5046</v>
      </c>
      <c r="D429" t="s">
        <v>5148</v>
      </c>
      <c r="E429" t="s">
        <v>3583</v>
      </c>
      <c r="F429" t="s">
        <v>5149</v>
      </c>
      <c r="G429">
        <v>2001</v>
      </c>
    </row>
    <row r="430" spans="2:9" x14ac:dyDescent="0.25">
      <c r="B430">
        <v>547</v>
      </c>
      <c r="C430" t="s">
        <v>295</v>
      </c>
      <c r="D430" t="s">
        <v>5150</v>
      </c>
      <c r="E430" t="s">
        <v>5151</v>
      </c>
      <c r="F430" t="s">
        <v>5152</v>
      </c>
      <c r="G430">
        <v>2001</v>
      </c>
    </row>
    <row r="431" spans="2:9" x14ac:dyDescent="0.25">
      <c r="B431">
        <v>548</v>
      </c>
      <c r="C431" t="s">
        <v>296</v>
      </c>
      <c r="D431" t="s">
        <v>5153</v>
      </c>
      <c r="E431" t="s">
        <v>3290</v>
      </c>
      <c r="F431" t="s">
        <v>5154</v>
      </c>
      <c r="G431">
        <v>2001</v>
      </c>
      <c r="I431" t="s">
        <v>5155</v>
      </c>
    </row>
    <row r="432" spans="2:9" x14ac:dyDescent="0.25">
      <c r="B432">
        <v>549</v>
      </c>
      <c r="C432" t="s">
        <v>5156</v>
      </c>
      <c r="D432" t="s">
        <v>5157</v>
      </c>
      <c r="E432" t="s">
        <v>5158</v>
      </c>
      <c r="F432" t="s">
        <v>2988</v>
      </c>
      <c r="G432">
        <v>2001</v>
      </c>
    </row>
    <row r="433" spans="2:9" x14ac:dyDescent="0.25">
      <c r="B433">
        <v>550</v>
      </c>
      <c r="C433" t="s">
        <v>5159</v>
      </c>
      <c r="D433" t="s">
        <v>3217</v>
      </c>
      <c r="E433" t="s">
        <v>5160</v>
      </c>
      <c r="F433" t="s">
        <v>2697</v>
      </c>
      <c r="G433">
        <v>2001</v>
      </c>
    </row>
    <row r="434" spans="2:9" x14ac:dyDescent="0.25">
      <c r="B434">
        <v>551</v>
      </c>
      <c r="D434" t="s">
        <v>3217</v>
      </c>
      <c r="E434">
        <v>0</v>
      </c>
      <c r="F434" t="s">
        <v>5161</v>
      </c>
      <c r="G434">
        <v>0</v>
      </c>
    </row>
    <row r="435" spans="2:9" x14ac:dyDescent="0.25">
      <c r="B435">
        <v>554</v>
      </c>
      <c r="C435" t="s">
        <v>297</v>
      </c>
      <c r="D435" t="s">
        <v>5162</v>
      </c>
      <c r="E435" t="s">
        <v>3291</v>
      </c>
      <c r="F435" t="s">
        <v>5163</v>
      </c>
      <c r="G435">
        <v>2001</v>
      </c>
    </row>
    <row r="436" spans="2:9" x14ac:dyDescent="0.25">
      <c r="B436">
        <v>555</v>
      </c>
      <c r="C436" t="s">
        <v>298</v>
      </c>
      <c r="D436" t="s">
        <v>5164</v>
      </c>
      <c r="E436" t="s">
        <v>5165</v>
      </c>
      <c r="F436" t="s">
        <v>5166</v>
      </c>
      <c r="G436">
        <v>2001</v>
      </c>
      <c r="H436" t="s">
        <v>5167</v>
      </c>
    </row>
    <row r="437" spans="2:9" x14ac:dyDescent="0.25">
      <c r="B437">
        <v>557</v>
      </c>
      <c r="C437" t="s">
        <v>5168</v>
      </c>
      <c r="D437" t="s">
        <v>4889</v>
      </c>
      <c r="E437" t="s">
        <v>5169</v>
      </c>
      <c r="F437" t="s">
        <v>2836</v>
      </c>
      <c r="G437">
        <v>2001</v>
      </c>
    </row>
    <row r="438" spans="2:9" x14ac:dyDescent="0.25">
      <c r="B438">
        <v>558</v>
      </c>
      <c r="C438" t="s">
        <v>5170</v>
      </c>
      <c r="D438" t="s">
        <v>5171</v>
      </c>
      <c r="E438" t="s">
        <v>5172</v>
      </c>
      <c r="F438" t="s">
        <v>5173</v>
      </c>
      <c r="G438">
        <v>2001</v>
      </c>
      <c r="H438" t="s">
        <v>5174</v>
      </c>
      <c r="I438" t="s">
        <v>5175</v>
      </c>
    </row>
    <row r="439" spans="2:9" x14ac:dyDescent="0.25">
      <c r="B439">
        <v>560</v>
      </c>
      <c r="D439" t="s">
        <v>4889</v>
      </c>
      <c r="E439" t="s">
        <v>5176</v>
      </c>
      <c r="F439" t="s">
        <v>2836</v>
      </c>
      <c r="G439">
        <v>2001</v>
      </c>
    </row>
    <row r="440" spans="2:9" x14ac:dyDescent="0.25">
      <c r="B440">
        <v>561</v>
      </c>
      <c r="D440" t="s">
        <v>5177</v>
      </c>
      <c r="E440" t="s">
        <v>5178</v>
      </c>
      <c r="F440" t="s">
        <v>5179</v>
      </c>
      <c r="G440">
        <v>2001</v>
      </c>
    </row>
    <row r="441" spans="2:9" x14ac:dyDescent="0.25">
      <c r="B441">
        <v>562</v>
      </c>
      <c r="C441" t="s">
        <v>5180</v>
      </c>
      <c r="D441" t="s">
        <v>3217</v>
      </c>
      <c r="E441" t="s">
        <v>5181</v>
      </c>
      <c r="F441" t="s">
        <v>5182</v>
      </c>
      <c r="G441">
        <v>2001</v>
      </c>
    </row>
    <row r="442" spans="2:9" x14ac:dyDescent="0.25">
      <c r="B442">
        <v>563</v>
      </c>
      <c r="C442" t="s">
        <v>5183</v>
      </c>
      <c r="D442" t="s">
        <v>5184</v>
      </c>
      <c r="E442" t="s">
        <v>5185</v>
      </c>
      <c r="F442" t="s">
        <v>5179</v>
      </c>
      <c r="G442">
        <v>2001</v>
      </c>
    </row>
    <row r="443" spans="2:9" x14ac:dyDescent="0.25">
      <c r="B443">
        <v>564</v>
      </c>
      <c r="C443" t="s">
        <v>300</v>
      </c>
      <c r="D443" t="s">
        <v>3217</v>
      </c>
      <c r="E443" t="s">
        <v>299</v>
      </c>
      <c r="F443" t="s">
        <v>5186</v>
      </c>
      <c r="G443">
        <v>2001</v>
      </c>
      <c r="H443" t="s">
        <v>5187</v>
      </c>
      <c r="I443" t="s">
        <v>5188</v>
      </c>
    </row>
    <row r="444" spans="2:9" x14ac:dyDescent="0.25">
      <c r="B444">
        <v>565</v>
      </c>
      <c r="D444" t="s">
        <v>3217</v>
      </c>
      <c r="E444">
        <v>0</v>
      </c>
      <c r="F444" t="s">
        <v>5189</v>
      </c>
      <c r="G444">
        <v>0</v>
      </c>
    </row>
    <row r="445" spans="2:9" x14ac:dyDescent="0.25">
      <c r="B445">
        <v>566</v>
      </c>
      <c r="C445" t="s">
        <v>5190</v>
      </c>
      <c r="D445" t="s">
        <v>3217</v>
      </c>
      <c r="E445" t="s">
        <v>5191</v>
      </c>
      <c r="F445" t="s">
        <v>5192</v>
      </c>
      <c r="G445">
        <v>2001</v>
      </c>
    </row>
    <row r="446" spans="2:9" x14ac:dyDescent="0.25">
      <c r="B446">
        <v>568</v>
      </c>
      <c r="C446" t="s">
        <v>301</v>
      </c>
      <c r="D446" t="s">
        <v>5193</v>
      </c>
      <c r="E446" t="s">
        <v>5194</v>
      </c>
      <c r="F446" t="s">
        <v>5195</v>
      </c>
      <c r="G446">
        <v>2001</v>
      </c>
      <c r="H446" t="s">
        <v>5196</v>
      </c>
      <c r="I446" t="s">
        <v>5197</v>
      </c>
    </row>
    <row r="447" spans="2:9" x14ac:dyDescent="0.25">
      <c r="B447">
        <v>569</v>
      </c>
      <c r="C447" t="s">
        <v>302</v>
      </c>
      <c r="D447" t="s">
        <v>5198</v>
      </c>
      <c r="E447" t="s">
        <v>3310</v>
      </c>
      <c r="F447" t="s">
        <v>5199</v>
      </c>
      <c r="G447">
        <v>2001</v>
      </c>
    </row>
    <row r="448" spans="2:9" x14ac:dyDescent="0.25">
      <c r="B448">
        <v>570</v>
      </c>
      <c r="C448" t="s">
        <v>355</v>
      </c>
      <c r="D448" t="s">
        <v>3217</v>
      </c>
      <c r="E448" t="s">
        <v>5200</v>
      </c>
      <c r="F448" t="s">
        <v>5201</v>
      </c>
      <c r="G448">
        <v>2001</v>
      </c>
    </row>
    <row r="449" spans="2:9" x14ac:dyDescent="0.25">
      <c r="B449">
        <v>571</v>
      </c>
      <c r="C449" t="s">
        <v>303</v>
      </c>
      <c r="D449" t="s">
        <v>5202</v>
      </c>
      <c r="E449" t="s">
        <v>5203</v>
      </c>
      <c r="F449" t="s">
        <v>5204</v>
      </c>
      <c r="G449">
        <v>2001</v>
      </c>
      <c r="H449" t="s">
        <v>5205</v>
      </c>
      <c r="I449" t="s">
        <v>5206</v>
      </c>
    </row>
    <row r="450" spans="2:9" x14ac:dyDescent="0.25">
      <c r="B450">
        <v>573</v>
      </c>
      <c r="C450" t="s">
        <v>304</v>
      </c>
      <c r="D450" t="s">
        <v>5207</v>
      </c>
      <c r="E450" t="s">
        <v>5208</v>
      </c>
      <c r="F450" t="s">
        <v>5008</v>
      </c>
      <c r="G450">
        <v>2001</v>
      </c>
      <c r="H450" t="s">
        <v>5209</v>
      </c>
      <c r="I450" t="s">
        <v>5210</v>
      </c>
    </row>
    <row r="451" spans="2:9" x14ac:dyDescent="0.25">
      <c r="B451">
        <v>574</v>
      </c>
      <c r="D451" t="s">
        <v>3217</v>
      </c>
      <c r="E451">
        <v>0</v>
      </c>
      <c r="F451" t="s">
        <v>2719</v>
      </c>
      <c r="G451">
        <v>0</v>
      </c>
    </row>
    <row r="452" spans="2:9" x14ac:dyDescent="0.25">
      <c r="B452">
        <v>575</v>
      </c>
      <c r="D452" t="s">
        <v>3217</v>
      </c>
      <c r="E452">
        <v>0</v>
      </c>
      <c r="F452" t="s">
        <v>5211</v>
      </c>
      <c r="G452">
        <v>0</v>
      </c>
    </row>
    <row r="453" spans="2:9" x14ac:dyDescent="0.25">
      <c r="B453">
        <v>576</v>
      </c>
      <c r="D453" t="s">
        <v>5212</v>
      </c>
      <c r="E453" t="s">
        <v>5213</v>
      </c>
      <c r="F453" t="s">
        <v>2735</v>
      </c>
      <c r="G453">
        <v>2001</v>
      </c>
    </row>
    <row r="454" spans="2:9" x14ac:dyDescent="0.25">
      <c r="B454">
        <v>577</v>
      </c>
      <c r="D454" t="s">
        <v>3217</v>
      </c>
      <c r="E454">
        <v>0</v>
      </c>
      <c r="F454" t="s">
        <v>5214</v>
      </c>
      <c r="G454">
        <v>0</v>
      </c>
    </row>
    <row r="455" spans="2:9" x14ac:dyDescent="0.25">
      <c r="B455">
        <v>578</v>
      </c>
      <c r="C455" t="s">
        <v>305</v>
      </c>
      <c r="D455" t="s">
        <v>5215</v>
      </c>
      <c r="E455" t="s">
        <v>5216</v>
      </c>
      <c r="F455" t="s">
        <v>5217</v>
      </c>
      <c r="G455">
        <v>2001</v>
      </c>
      <c r="H455" t="s">
        <v>5218</v>
      </c>
    </row>
    <row r="456" spans="2:9" x14ac:dyDescent="0.25">
      <c r="B456">
        <v>579</v>
      </c>
      <c r="D456" t="s">
        <v>3217</v>
      </c>
      <c r="E456">
        <v>0</v>
      </c>
      <c r="F456" t="s">
        <v>5219</v>
      </c>
      <c r="G456">
        <v>0</v>
      </c>
    </row>
    <row r="457" spans="2:9" x14ac:dyDescent="0.25">
      <c r="B457">
        <v>580</v>
      </c>
      <c r="C457" t="s">
        <v>5220</v>
      </c>
      <c r="D457" t="s">
        <v>5221</v>
      </c>
      <c r="E457" t="s">
        <v>5222</v>
      </c>
      <c r="F457" t="s">
        <v>2955</v>
      </c>
      <c r="G457">
        <v>2001</v>
      </c>
    </row>
    <row r="458" spans="2:9" x14ac:dyDescent="0.25">
      <c r="B458">
        <v>581</v>
      </c>
      <c r="C458" t="s">
        <v>306</v>
      </c>
      <c r="D458" t="s">
        <v>5223</v>
      </c>
      <c r="E458" t="s">
        <v>5224</v>
      </c>
      <c r="F458" t="s">
        <v>4539</v>
      </c>
      <c r="G458">
        <v>2001</v>
      </c>
      <c r="H458" t="s">
        <v>307</v>
      </c>
    </row>
    <row r="459" spans="2:9" x14ac:dyDescent="0.25">
      <c r="B459">
        <v>582</v>
      </c>
      <c r="C459" t="s">
        <v>5225</v>
      </c>
      <c r="D459" t="s">
        <v>3217</v>
      </c>
      <c r="E459" t="s">
        <v>5226</v>
      </c>
      <c r="F459" t="s">
        <v>2681</v>
      </c>
      <c r="G459">
        <v>2001</v>
      </c>
    </row>
    <row r="460" spans="2:9" x14ac:dyDescent="0.25">
      <c r="B460">
        <v>583</v>
      </c>
      <c r="D460" t="s">
        <v>3217</v>
      </c>
      <c r="E460">
        <v>0</v>
      </c>
      <c r="F460" t="s">
        <v>2728</v>
      </c>
      <c r="G460">
        <v>0</v>
      </c>
    </row>
    <row r="461" spans="2:9" x14ac:dyDescent="0.25">
      <c r="B461">
        <v>585</v>
      </c>
      <c r="C461" t="s">
        <v>308</v>
      </c>
      <c r="D461" t="s">
        <v>5227</v>
      </c>
      <c r="E461" t="s">
        <v>5228</v>
      </c>
      <c r="F461" t="s">
        <v>5229</v>
      </c>
      <c r="G461">
        <v>2001</v>
      </c>
      <c r="H461" t="s">
        <v>5230</v>
      </c>
      <c r="I461" t="s">
        <v>5231</v>
      </c>
    </row>
    <row r="462" spans="2:9" x14ac:dyDescent="0.25">
      <c r="B462">
        <v>586</v>
      </c>
      <c r="D462" t="s">
        <v>3217</v>
      </c>
      <c r="E462">
        <v>0</v>
      </c>
      <c r="F462" t="s">
        <v>2784</v>
      </c>
      <c r="G462">
        <v>0</v>
      </c>
    </row>
    <row r="463" spans="2:9" x14ac:dyDescent="0.25">
      <c r="B463">
        <v>587</v>
      </c>
      <c r="C463" t="s">
        <v>309</v>
      </c>
      <c r="D463" t="s">
        <v>5232</v>
      </c>
      <c r="E463" t="s">
        <v>5233</v>
      </c>
      <c r="F463" t="s">
        <v>5234</v>
      </c>
      <c r="G463">
        <v>2001</v>
      </c>
      <c r="H463" t="s">
        <v>5235</v>
      </c>
      <c r="I463" t="s">
        <v>5236</v>
      </c>
    </row>
    <row r="464" spans="2:9" x14ac:dyDescent="0.25">
      <c r="B464">
        <v>588</v>
      </c>
      <c r="C464" t="s">
        <v>5237</v>
      </c>
      <c r="D464" t="s">
        <v>5238</v>
      </c>
      <c r="E464" t="s">
        <v>5239</v>
      </c>
      <c r="F464" t="s">
        <v>2681</v>
      </c>
      <c r="G464">
        <v>2001</v>
      </c>
    </row>
    <row r="465" spans="2:9" x14ac:dyDescent="0.25">
      <c r="B465">
        <v>589</v>
      </c>
      <c r="C465" t="s">
        <v>310</v>
      </c>
      <c r="D465" t="s">
        <v>5240</v>
      </c>
      <c r="E465" t="s">
        <v>5241</v>
      </c>
      <c r="F465" t="s">
        <v>5242</v>
      </c>
      <c r="G465">
        <v>2001</v>
      </c>
      <c r="H465" t="s">
        <v>5243</v>
      </c>
      <c r="I465" t="s">
        <v>5244</v>
      </c>
    </row>
    <row r="466" spans="2:9" x14ac:dyDescent="0.25">
      <c r="B466">
        <v>590</v>
      </c>
      <c r="C466" t="s">
        <v>311</v>
      </c>
      <c r="D466" t="s">
        <v>5245</v>
      </c>
      <c r="E466" t="s">
        <v>3293</v>
      </c>
      <c r="F466" t="s">
        <v>5246</v>
      </c>
      <c r="G466">
        <v>2001</v>
      </c>
      <c r="H466" t="s">
        <v>312</v>
      </c>
    </row>
    <row r="467" spans="2:9" x14ac:dyDescent="0.25">
      <c r="B467">
        <v>591</v>
      </c>
      <c r="D467" t="s">
        <v>3217</v>
      </c>
      <c r="E467">
        <v>0</v>
      </c>
      <c r="F467" t="s">
        <v>2735</v>
      </c>
      <c r="G467">
        <v>0</v>
      </c>
    </row>
    <row r="468" spans="2:9" x14ac:dyDescent="0.25">
      <c r="B468">
        <v>592</v>
      </c>
      <c r="D468" t="s">
        <v>3217</v>
      </c>
      <c r="E468">
        <v>0</v>
      </c>
      <c r="F468" t="s">
        <v>2742</v>
      </c>
      <c r="G468">
        <v>0</v>
      </c>
    </row>
    <row r="469" spans="2:9" x14ac:dyDescent="0.25">
      <c r="B469">
        <v>593</v>
      </c>
      <c r="D469" t="s">
        <v>3217</v>
      </c>
      <c r="E469">
        <v>0</v>
      </c>
      <c r="F469" t="s">
        <v>2673</v>
      </c>
      <c r="G469">
        <v>0</v>
      </c>
    </row>
    <row r="470" spans="2:9" x14ac:dyDescent="0.25">
      <c r="B470">
        <v>594</v>
      </c>
      <c r="D470" t="s">
        <v>3217</v>
      </c>
      <c r="E470">
        <v>0</v>
      </c>
      <c r="F470" t="s">
        <v>2707</v>
      </c>
      <c r="G470">
        <v>0</v>
      </c>
    </row>
    <row r="471" spans="2:9" x14ac:dyDescent="0.25">
      <c r="B471">
        <v>596</v>
      </c>
      <c r="C471" t="s">
        <v>5247</v>
      </c>
      <c r="D471" t="s">
        <v>3217</v>
      </c>
      <c r="E471" t="s">
        <v>2555</v>
      </c>
      <c r="F471" t="s">
        <v>3136</v>
      </c>
      <c r="G471">
        <v>2001</v>
      </c>
    </row>
    <row r="472" spans="2:9" x14ac:dyDescent="0.25">
      <c r="B472">
        <v>597</v>
      </c>
      <c r="C472" t="s">
        <v>313</v>
      </c>
      <c r="D472" t="s">
        <v>5248</v>
      </c>
      <c r="E472" t="s">
        <v>5249</v>
      </c>
      <c r="F472" t="s">
        <v>5250</v>
      </c>
      <c r="G472">
        <v>2001</v>
      </c>
      <c r="H472" t="s">
        <v>5251</v>
      </c>
      <c r="I472" t="s">
        <v>5252</v>
      </c>
    </row>
    <row r="473" spans="2:9" x14ac:dyDescent="0.25">
      <c r="B473">
        <v>598</v>
      </c>
      <c r="C473" t="s">
        <v>5253</v>
      </c>
      <c r="D473" t="s">
        <v>5254</v>
      </c>
      <c r="E473" t="s">
        <v>5255</v>
      </c>
      <c r="F473" t="s">
        <v>5256</v>
      </c>
      <c r="G473">
        <v>2001</v>
      </c>
    </row>
    <row r="474" spans="2:9" x14ac:dyDescent="0.25">
      <c r="B474">
        <v>599</v>
      </c>
      <c r="C474" t="s">
        <v>314</v>
      </c>
      <c r="D474" t="s">
        <v>5257</v>
      </c>
      <c r="E474" t="s">
        <v>5258</v>
      </c>
      <c r="F474" t="s">
        <v>5259</v>
      </c>
      <c r="G474">
        <v>2001</v>
      </c>
      <c r="H474" t="s">
        <v>5260</v>
      </c>
      <c r="I474" t="s">
        <v>5261</v>
      </c>
    </row>
    <row r="475" spans="2:9" x14ac:dyDescent="0.25">
      <c r="B475">
        <v>600</v>
      </c>
      <c r="C475" t="s">
        <v>5262</v>
      </c>
      <c r="D475" t="s">
        <v>5263</v>
      </c>
      <c r="E475" t="s">
        <v>5264</v>
      </c>
      <c r="F475" t="s">
        <v>5265</v>
      </c>
      <c r="G475">
        <v>2001</v>
      </c>
    </row>
    <row r="476" spans="2:9" x14ac:dyDescent="0.25">
      <c r="B476">
        <v>601</v>
      </c>
      <c r="C476" t="s">
        <v>315</v>
      </c>
      <c r="D476" t="s">
        <v>5266</v>
      </c>
      <c r="E476" t="s">
        <v>5267</v>
      </c>
      <c r="F476" t="s">
        <v>5268</v>
      </c>
      <c r="G476">
        <v>2001</v>
      </c>
      <c r="I476" t="s">
        <v>5269</v>
      </c>
    </row>
    <row r="477" spans="2:9" x14ac:dyDescent="0.25">
      <c r="B477">
        <v>602</v>
      </c>
      <c r="C477" t="s">
        <v>5270</v>
      </c>
      <c r="D477" t="s">
        <v>5271</v>
      </c>
      <c r="E477" t="s">
        <v>5272</v>
      </c>
      <c r="F477" t="s">
        <v>5273</v>
      </c>
      <c r="G477">
        <v>2001</v>
      </c>
    </row>
    <row r="478" spans="2:9" x14ac:dyDescent="0.25">
      <c r="B478">
        <v>603</v>
      </c>
      <c r="D478" t="s">
        <v>3217</v>
      </c>
      <c r="E478">
        <v>0</v>
      </c>
      <c r="F478" t="s">
        <v>5274</v>
      </c>
      <c r="G478">
        <v>0</v>
      </c>
    </row>
    <row r="479" spans="2:9" x14ac:dyDescent="0.25">
      <c r="B479">
        <v>604</v>
      </c>
      <c r="C479" t="s">
        <v>316</v>
      </c>
      <c r="D479" t="s">
        <v>5275</v>
      </c>
      <c r="E479" t="s">
        <v>5276</v>
      </c>
      <c r="F479" t="s">
        <v>4539</v>
      </c>
      <c r="G479">
        <v>2001</v>
      </c>
      <c r="H479" t="s">
        <v>5277</v>
      </c>
      <c r="I479" t="s">
        <v>5278</v>
      </c>
    </row>
    <row r="480" spans="2:9" x14ac:dyDescent="0.25">
      <c r="B480">
        <v>605</v>
      </c>
      <c r="C480" t="s">
        <v>5279</v>
      </c>
      <c r="D480" t="s">
        <v>5280</v>
      </c>
      <c r="E480" t="s">
        <v>5281</v>
      </c>
      <c r="F480" t="s">
        <v>5282</v>
      </c>
      <c r="G480">
        <v>2001</v>
      </c>
    </row>
    <row r="481" spans="2:9" x14ac:dyDescent="0.25">
      <c r="B481">
        <v>606</v>
      </c>
      <c r="C481" t="s">
        <v>317</v>
      </c>
      <c r="D481" t="s">
        <v>5283</v>
      </c>
      <c r="E481" t="s">
        <v>5284</v>
      </c>
      <c r="F481" t="s">
        <v>5250</v>
      </c>
      <c r="G481">
        <v>2001</v>
      </c>
      <c r="H481" t="s">
        <v>318</v>
      </c>
    </row>
    <row r="482" spans="2:9" x14ac:dyDescent="0.25">
      <c r="B482">
        <v>607</v>
      </c>
      <c r="D482" t="s">
        <v>3217</v>
      </c>
      <c r="E482">
        <v>0</v>
      </c>
      <c r="F482" t="s">
        <v>5285</v>
      </c>
      <c r="G482">
        <v>0</v>
      </c>
    </row>
    <row r="483" spans="2:9" x14ac:dyDescent="0.25">
      <c r="B483">
        <v>608</v>
      </c>
      <c r="D483" t="s">
        <v>3217</v>
      </c>
      <c r="E483">
        <v>0</v>
      </c>
      <c r="F483" t="s">
        <v>2805</v>
      </c>
      <c r="G483">
        <v>0</v>
      </c>
    </row>
    <row r="484" spans="2:9" x14ac:dyDescent="0.25">
      <c r="B484">
        <v>609</v>
      </c>
      <c r="D484" t="s">
        <v>3217</v>
      </c>
      <c r="E484">
        <v>0</v>
      </c>
      <c r="F484" t="s">
        <v>5286</v>
      </c>
      <c r="G484">
        <v>0</v>
      </c>
    </row>
    <row r="485" spans="2:9" x14ac:dyDescent="0.25">
      <c r="B485">
        <v>610</v>
      </c>
      <c r="C485" t="s">
        <v>319</v>
      </c>
      <c r="D485" t="s">
        <v>5287</v>
      </c>
      <c r="E485" t="s">
        <v>3295</v>
      </c>
      <c r="F485" t="s">
        <v>4395</v>
      </c>
      <c r="G485">
        <v>2001</v>
      </c>
      <c r="H485" t="s">
        <v>5288</v>
      </c>
      <c r="I485" t="s">
        <v>5289</v>
      </c>
    </row>
    <row r="486" spans="2:9" x14ac:dyDescent="0.25">
      <c r="B486">
        <v>611</v>
      </c>
      <c r="C486" t="s">
        <v>320</v>
      </c>
      <c r="D486" t="s">
        <v>5290</v>
      </c>
      <c r="E486" t="s">
        <v>5291</v>
      </c>
      <c r="F486" t="s">
        <v>5292</v>
      </c>
      <c r="G486">
        <v>2001</v>
      </c>
      <c r="H486" t="s">
        <v>321</v>
      </c>
    </row>
    <row r="487" spans="2:9" x14ac:dyDescent="0.25">
      <c r="B487">
        <v>612</v>
      </c>
      <c r="C487" t="s">
        <v>322</v>
      </c>
      <c r="D487" t="s">
        <v>5293</v>
      </c>
      <c r="E487" t="s">
        <v>3296</v>
      </c>
      <c r="F487" t="s">
        <v>5294</v>
      </c>
      <c r="G487">
        <v>2001</v>
      </c>
      <c r="I487" t="s">
        <v>5295</v>
      </c>
    </row>
    <row r="488" spans="2:9" x14ac:dyDescent="0.25">
      <c r="B488">
        <v>613</v>
      </c>
      <c r="C488" t="s">
        <v>323</v>
      </c>
      <c r="D488" t="s">
        <v>3217</v>
      </c>
      <c r="E488" t="s">
        <v>5296</v>
      </c>
      <c r="F488" t="s">
        <v>5297</v>
      </c>
      <c r="G488">
        <v>2001</v>
      </c>
    </row>
    <row r="489" spans="2:9" x14ac:dyDescent="0.25">
      <c r="B489">
        <v>614</v>
      </c>
      <c r="C489" t="s">
        <v>324</v>
      </c>
      <c r="D489" t="s">
        <v>5298</v>
      </c>
      <c r="E489" t="s">
        <v>3297</v>
      </c>
      <c r="F489" t="s">
        <v>5299</v>
      </c>
      <c r="G489">
        <v>2001</v>
      </c>
      <c r="H489" t="s">
        <v>5300</v>
      </c>
    </row>
    <row r="490" spans="2:9" x14ac:dyDescent="0.25">
      <c r="B490">
        <v>615</v>
      </c>
      <c r="C490" t="s">
        <v>325</v>
      </c>
      <c r="D490" t="s">
        <v>5301</v>
      </c>
      <c r="E490" t="s">
        <v>5302</v>
      </c>
      <c r="F490" t="s">
        <v>5303</v>
      </c>
      <c r="G490">
        <v>2001</v>
      </c>
      <c r="H490" t="s">
        <v>5304</v>
      </c>
    </row>
    <row r="491" spans="2:9" x14ac:dyDescent="0.25">
      <c r="B491">
        <v>616</v>
      </c>
      <c r="C491" t="s">
        <v>5305</v>
      </c>
      <c r="D491" t="s">
        <v>5306</v>
      </c>
      <c r="E491" t="s">
        <v>5307</v>
      </c>
      <c r="F491" t="s">
        <v>5308</v>
      </c>
      <c r="G491">
        <v>2001</v>
      </c>
    </row>
    <row r="492" spans="2:9" x14ac:dyDescent="0.25">
      <c r="B492">
        <v>617</v>
      </c>
      <c r="C492" t="s">
        <v>326</v>
      </c>
      <c r="D492" t="s">
        <v>3217</v>
      </c>
      <c r="E492" t="s">
        <v>5309</v>
      </c>
      <c r="F492" t="s">
        <v>5310</v>
      </c>
      <c r="G492">
        <v>2001</v>
      </c>
      <c r="H492" t="s">
        <v>5311</v>
      </c>
    </row>
    <row r="493" spans="2:9" x14ac:dyDescent="0.25">
      <c r="B493">
        <v>618</v>
      </c>
      <c r="C493" t="s">
        <v>5312</v>
      </c>
      <c r="D493" t="s">
        <v>5313</v>
      </c>
      <c r="E493" t="s">
        <v>5314</v>
      </c>
      <c r="F493" t="s">
        <v>2706</v>
      </c>
      <c r="G493">
        <v>2001</v>
      </c>
    </row>
    <row r="494" spans="2:9" x14ac:dyDescent="0.25">
      <c r="B494">
        <v>619</v>
      </c>
      <c r="C494" t="s">
        <v>327</v>
      </c>
      <c r="D494" t="s">
        <v>5315</v>
      </c>
      <c r="E494" t="s">
        <v>5316</v>
      </c>
      <c r="F494" t="s">
        <v>5317</v>
      </c>
      <c r="G494">
        <v>2001</v>
      </c>
      <c r="H494" t="s">
        <v>5318</v>
      </c>
    </row>
    <row r="495" spans="2:9" x14ac:dyDescent="0.25">
      <c r="B495">
        <v>620</v>
      </c>
      <c r="C495" t="s">
        <v>328</v>
      </c>
      <c r="D495" t="s">
        <v>5319</v>
      </c>
      <c r="E495" t="s">
        <v>5320</v>
      </c>
      <c r="F495" t="s">
        <v>5321</v>
      </c>
      <c r="G495">
        <v>2001</v>
      </c>
      <c r="H495" t="s">
        <v>5322</v>
      </c>
    </row>
    <row r="496" spans="2:9" x14ac:dyDescent="0.25">
      <c r="B496">
        <v>621</v>
      </c>
      <c r="D496" t="s">
        <v>3217</v>
      </c>
      <c r="E496">
        <v>0</v>
      </c>
      <c r="F496" t="s">
        <v>2806</v>
      </c>
      <c r="G496">
        <v>0</v>
      </c>
    </row>
    <row r="497" spans="2:9" x14ac:dyDescent="0.25">
      <c r="B497">
        <v>622</v>
      </c>
      <c r="D497" t="s">
        <v>3217</v>
      </c>
      <c r="E497">
        <v>0</v>
      </c>
      <c r="F497" t="s">
        <v>2853</v>
      </c>
      <c r="G497">
        <v>0</v>
      </c>
    </row>
    <row r="498" spans="2:9" x14ac:dyDescent="0.25">
      <c r="B498">
        <v>623</v>
      </c>
      <c r="C498" t="s">
        <v>329</v>
      </c>
      <c r="D498" t="s">
        <v>5323</v>
      </c>
      <c r="E498" t="s">
        <v>5324</v>
      </c>
      <c r="F498" t="s">
        <v>5321</v>
      </c>
      <c r="G498">
        <v>2001</v>
      </c>
      <c r="H498" t="s">
        <v>136</v>
      </c>
      <c r="I498" t="s">
        <v>5325</v>
      </c>
    </row>
    <row r="499" spans="2:9" x14ac:dyDescent="0.25">
      <c r="B499">
        <v>624</v>
      </c>
      <c r="C499" t="s">
        <v>330</v>
      </c>
      <c r="D499" t="s">
        <v>5326</v>
      </c>
      <c r="E499" t="s">
        <v>5327</v>
      </c>
      <c r="F499" t="s">
        <v>5328</v>
      </c>
      <c r="G499">
        <v>2001</v>
      </c>
      <c r="H499" t="s">
        <v>5329</v>
      </c>
      <c r="I499" t="s">
        <v>5330</v>
      </c>
    </row>
    <row r="500" spans="2:9" x14ac:dyDescent="0.25">
      <c r="B500">
        <v>625</v>
      </c>
      <c r="D500" t="s">
        <v>3217</v>
      </c>
      <c r="E500">
        <v>0</v>
      </c>
      <c r="F500" t="s">
        <v>5331</v>
      </c>
      <c r="G500">
        <v>0</v>
      </c>
    </row>
    <row r="501" spans="2:9" x14ac:dyDescent="0.25">
      <c r="B501">
        <v>627</v>
      </c>
      <c r="D501" t="s">
        <v>3217</v>
      </c>
      <c r="E501">
        <v>0</v>
      </c>
      <c r="F501" t="s">
        <v>2806</v>
      </c>
      <c r="G501">
        <v>0</v>
      </c>
    </row>
    <row r="502" spans="2:9" x14ac:dyDescent="0.25">
      <c r="B502">
        <v>628</v>
      </c>
      <c r="C502" t="s">
        <v>5332</v>
      </c>
      <c r="D502" t="s">
        <v>5333</v>
      </c>
      <c r="E502" t="s">
        <v>5334</v>
      </c>
      <c r="F502" t="s">
        <v>5335</v>
      </c>
      <c r="G502">
        <v>2001</v>
      </c>
    </row>
    <row r="503" spans="2:9" x14ac:dyDescent="0.25">
      <c r="B503">
        <v>630</v>
      </c>
      <c r="D503" t="s">
        <v>3217</v>
      </c>
      <c r="E503">
        <v>0</v>
      </c>
      <c r="F503" t="s">
        <v>5336</v>
      </c>
      <c r="G503">
        <v>0</v>
      </c>
    </row>
    <row r="504" spans="2:9" x14ac:dyDescent="0.25">
      <c r="B504">
        <v>632</v>
      </c>
      <c r="C504" t="s">
        <v>5337</v>
      </c>
      <c r="D504" t="s">
        <v>5338</v>
      </c>
      <c r="E504" t="s">
        <v>5339</v>
      </c>
      <c r="F504" t="s">
        <v>5340</v>
      </c>
      <c r="G504">
        <v>2001</v>
      </c>
    </row>
    <row r="505" spans="2:9" x14ac:dyDescent="0.25">
      <c r="B505">
        <v>633</v>
      </c>
      <c r="D505" t="s">
        <v>5341</v>
      </c>
      <c r="E505" t="s">
        <v>5342</v>
      </c>
      <c r="F505" t="s">
        <v>2712</v>
      </c>
      <c r="G505">
        <v>2001</v>
      </c>
    </row>
    <row r="506" spans="2:9" x14ac:dyDescent="0.25">
      <c r="B506">
        <v>634</v>
      </c>
      <c r="C506" t="s">
        <v>5343</v>
      </c>
      <c r="D506" t="s">
        <v>3217</v>
      </c>
      <c r="E506" t="s">
        <v>5344</v>
      </c>
      <c r="F506" t="s">
        <v>2670</v>
      </c>
      <c r="G506">
        <v>2001</v>
      </c>
    </row>
    <row r="507" spans="2:9" x14ac:dyDescent="0.25">
      <c r="B507">
        <v>635</v>
      </c>
      <c r="D507" t="s">
        <v>3217</v>
      </c>
      <c r="E507">
        <v>0</v>
      </c>
      <c r="F507" t="s">
        <v>5345</v>
      </c>
      <c r="G507">
        <v>0</v>
      </c>
    </row>
    <row r="508" spans="2:9" x14ac:dyDescent="0.25">
      <c r="B508">
        <v>636</v>
      </c>
      <c r="C508" t="s">
        <v>5346</v>
      </c>
      <c r="D508" t="s">
        <v>5347</v>
      </c>
      <c r="E508" t="s">
        <v>5348</v>
      </c>
      <c r="F508" t="s">
        <v>2887</v>
      </c>
      <c r="G508">
        <v>2001</v>
      </c>
    </row>
    <row r="509" spans="2:9" x14ac:dyDescent="0.25">
      <c r="B509">
        <v>637</v>
      </c>
      <c r="C509" t="s">
        <v>5349</v>
      </c>
      <c r="D509" t="s">
        <v>5350</v>
      </c>
      <c r="E509" t="s">
        <v>5351</v>
      </c>
      <c r="F509" t="s">
        <v>5352</v>
      </c>
      <c r="G509">
        <v>2001</v>
      </c>
    </row>
    <row r="510" spans="2:9" x14ac:dyDescent="0.25">
      <c r="B510">
        <v>638</v>
      </c>
      <c r="C510" t="s">
        <v>5353</v>
      </c>
      <c r="D510" t="s">
        <v>5354</v>
      </c>
      <c r="E510" t="s">
        <v>5355</v>
      </c>
      <c r="F510" t="s">
        <v>2819</v>
      </c>
      <c r="G510">
        <v>2001</v>
      </c>
    </row>
    <row r="511" spans="2:9" x14ac:dyDescent="0.25">
      <c r="B511">
        <v>639</v>
      </c>
      <c r="C511" t="s">
        <v>332</v>
      </c>
      <c r="D511" t="s">
        <v>5356</v>
      </c>
      <c r="E511" t="s">
        <v>5357</v>
      </c>
      <c r="F511" t="s">
        <v>5358</v>
      </c>
      <c r="G511">
        <v>2001</v>
      </c>
      <c r="H511" t="s">
        <v>5359</v>
      </c>
      <c r="I511" t="s">
        <v>5360</v>
      </c>
    </row>
    <row r="512" spans="2:9" x14ac:dyDescent="0.25">
      <c r="B512">
        <v>640</v>
      </c>
      <c r="C512" t="s">
        <v>333</v>
      </c>
      <c r="D512" t="s">
        <v>5361</v>
      </c>
      <c r="E512" t="s">
        <v>5362</v>
      </c>
      <c r="F512" t="s">
        <v>5363</v>
      </c>
      <c r="G512">
        <v>2001</v>
      </c>
      <c r="H512" t="s">
        <v>334</v>
      </c>
    </row>
    <row r="513" spans="2:9" x14ac:dyDescent="0.25">
      <c r="B513">
        <v>641</v>
      </c>
      <c r="D513" t="s">
        <v>3217</v>
      </c>
      <c r="E513">
        <v>0</v>
      </c>
      <c r="F513" t="s">
        <v>5364</v>
      </c>
      <c r="G513">
        <v>0</v>
      </c>
    </row>
    <row r="514" spans="2:9" x14ac:dyDescent="0.25">
      <c r="B514">
        <v>642</v>
      </c>
      <c r="C514" t="s">
        <v>5365</v>
      </c>
      <c r="D514" t="s">
        <v>5366</v>
      </c>
      <c r="E514" t="s">
        <v>5367</v>
      </c>
      <c r="F514" t="s">
        <v>5368</v>
      </c>
      <c r="G514">
        <v>2001</v>
      </c>
    </row>
    <row r="515" spans="2:9" x14ac:dyDescent="0.25">
      <c r="B515">
        <v>643</v>
      </c>
      <c r="D515" t="s">
        <v>3217</v>
      </c>
      <c r="E515">
        <v>0</v>
      </c>
      <c r="F515" t="s">
        <v>5369</v>
      </c>
      <c r="G515">
        <v>0</v>
      </c>
    </row>
    <row r="516" spans="2:9" x14ac:dyDescent="0.25">
      <c r="B516">
        <v>644</v>
      </c>
      <c r="C516" t="s">
        <v>5370</v>
      </c>
      <c r="D516" t="s">
        <v>5371</v>
      </c>
      <c r="E516" t="s">
        <v>5372</v>
      </c>
      <c r="F516" t="s">
        <v>5373</v>
      </c>
      <c r="G516">
        <v>2001</v>
      </c>
    </row>
    <row r="517" spans="2:9" x14ac:dyDescent="0.25">
      <c r="B517">
        <v>645</v>
      </c>
      <c r="D517" t="s">
        <v>5374</v>
      </c>
      <c r="E517" t="s">
        <v>5375</v>
      </c>
      <c r="F517" t="s">
        <v>5376</v>
      </c>
      <c r="G517">
        <v>2001</v>
      </c>
    </row>
    <row r="518" spans="2:9" x14ac:dyDescent="0.25">
      <c r="B518">
        <v>646</v>
      </c>
      <c r="D518" t="s">
        <v>3217</v>
      </c>
      <c r="E518">
        <v>0</v>
      </c>
      <c r="F518" t="s">
        <v>5377</v>
      </c>
      <c r="G518">
        <v>0</v>
      </c>
    </row>
    <row r="519" spans="2:9" x14ac:dyDescent="0.25">
      <c r="B519">
        <v>647</v>
      </c>
      <c r="C519" t="s">
        <v>335</v>
      </c>
      <c r="D519" t="s">
        <v>5378</v>
      </c>
      <c r="E519" t="s">
        <v>5379</v>
      </c>
      <c r="F519" t="s">
        <v>5380</v>
      </c>
      <c r="G519">
        <v>2001</v>
      </c>
      <c r="H519" t="s">
        <v>5381</v>
      </c>
      <c r="I519" t="s">
        <v>5382</v>
      </c>
    </row>
    <row r="520" spans="2:9" x14ac:dyDescent="0.25">
      <c r="B520">
        <v>648</v>
      </c>
      <c r="C520" t="s">
        <v>336</v>
      </c>
      <c r="D520" t="s">
        <v>5383</v>
      </c>
      <c r="E520" t="s">
        <v>5384</v>
      </c>
      <c r="F520" t="s">
        <v>5385</v>
      </c>
      <c r="G520">
        <v>2001</v>
      </c>
      <c r="H520" t="s">
        <v>5386</v>
      </c>
    </row>
    <row r="521" spans="2:9" x14ac:dyDescent="0.25">
      <c r="B521">
        <v>649</v>
      </c>
      <c r="C521" t="s">
        <v>5387</v>
      </c>
      <c r="D521" t="s">
        <v>5388</v>
      </c>
      <c r="E521" t="s">
        <v>5389</v>
      </c>
      <c r="F521" t="s">
        <v>5390</v>
      </c>
      <c r="G521">
        <v>2001</v>
      </c>
      <c r="I521" t="s">
        <v>5391</v>
      </c>
    </row>
    <row r="522" spans="2:9" x14ac:dyDescent="0.25">
      <c r="B522">
        <v>650</v>
      </c>
      <c r="C522" t="s">
        <v>5392</v>
      </c>
      <c r="D522" t="s">
        <v>5393</v>
      </c>
      <c r="E522" t="s">
        <v>5394</v>
      </c>
      <c r="F522" t="s">
        <v>5395</v>
      </c>
      <c r="G522">
        <v>2001</v>
      </c>
    </row>
    <row r="523" spans="2:9" x14ac:dyDescent="0.25">
      <c r="B523">
        <v>651</v>
      </c>
      <c r="C523" t="s">
        <v>5396</v>
      </c>
      <c r="D523" t="s">
        <v>3217</v>
      </c>
      <c r="E523" t="s">
        <v>5397</v>
      </c>
      <c r="F523" t="s">
        <v>5398</v>
      </c>
      <c r="G523">
        <v>2001</v>
      </c>
    </row>
    <row r="524" spans="2:9" x14ac:dyDescent="0.25">
      <c r="B524">
        <v>652</v>
      </c>
      <c r="C524" t="s">
        <v>2245</v>
      </c>
      <c r="D524" t="s">
        <v>5399</v>
      </c>
      <c r="E524" t="s">
        <v>5400</v>
      </c>
      <c r="F524" t="s">
        <v>2676</v>
      </c>
      <c r="G524">
        <v>2001</v>
      </c>
    </row>
    <row r="525" spans="2:9" x14ac:dyDescent="0.25">
      <c r="B525">
        <v>653</v>
      </c>
      <c r="C525" t="s">
        <v>337</v>
      </c>
      <c r="D525" t="s">
        <v>5401</v>
      </c>
      <c r="E525" t="s">
        <v>5402</v>
      </c>
      <c r="F525" t="s">
        <v>4982</v>
      </c>
      <c r="G525">
        <v>2001</v>
      </c>
      <c r="H525" t="s">
        <v>338</v>
      </c>
    </row>
    <row r="526" spans="2:9" x14ac:dyDescent="0.25">
      <c r="B526">
        <v>654</v>
      </c>
      <c r="C526" t="s">
        <v>5403</v>
      </c>
      <c r="D526" t="s">
        <v>5404</v>
      </c>
      <c r="E526" t="s">
        <v>5405</v>
      </c>
      <c r="F526" t="s">
        <v>5406</v>
      </c>
      <c r="G526">
        <v>2001</v>
      </c>
    </row>
    <row r="527" spans="2:9" x14ac:dyDescent="0.25">
      <c r="B527">
        <v>655</v>
      </c>
      <c r="D527" t="s">
        <v>3217</v>
      </c>
      <c r="E527">
        <v>0</v>
      </c>
      <c r="F527" t="s">
        <v>2708</v>
      </c>
      <c r="G527">
        <v>0</v>
      </c>
    </row>
    <row r="528" spans="2:9" x14ac:dyDescent="0.25">
      <c r="B528">
        <v>658</v>
      </c>
      <c r="C528" t="s">
        <v>5407</v>
      </c>
      <c r="D528" t="s">
        <v>5408</v>
      </c>
      <c r="E528" t="s">
        <v>5409</v>
      </c>
      <c r="F528" t="s">
        <v>2760</v>
      </c>
      <c r="G528">
        <v>2001</v>
      </c>
    </row>
    <row r="529" spans="2:9" x14ac:dyDescent="0.25">
      <c r="B529">
        <v>659</v>
      </c>
      <c r="D529" t="s">
        <v>3217</v>
      </c>
      <c r="E529">
        <v>0</v>
      </c>
      <c r="F529" t="s">
        <v>2673</v>
      </c>
      <c r="G529">
        <v>0</v>
      </c>
    </row>
    <row r="530" spans="2:9" x14ac:dyDescent="0.25">
      <c r="B530">
        <v>660</v>
      </c>
      <c r="C530" t="s">
        <v>286</v>
      </c>
      <c r="D530" t="s">
        <v>5410</v>
      </c>
      <c r="E530" t="s">
        <v>5411</v>
      </c>
      <c r="F530" t="s">
        <v>5412</v>
      </c>
      <c r="G530">
        <v>2001</v>
      </c>
    </row>
    <row r="531" spans="2:9" x14ac:dyDescent="0.25">
      <c r="B531">
        <v>662</v>
      </c>
      <c r="C531" t="s">
        <v>339</v>
      </c>
      <c r="D531" t="s">
        <v>5413</v>
      </c>
      <c r="E531" t="s">
        <v>5414</v>
      </c>
      <c r="F531" t="s">
        <v>5415</v>
      </c>
      <c r="G531">
        <v>2001</v>
      </c>
      <c r="I531" t="s">
        <v>5416</v>
      </c>
    </row>
    <row r="532" spans="2:9" x14ac:dyDescent="0.25">
      <c r="B532">
        <v>663</v>
      </c>
      <c r="C532" t="s">
        <v>82</v>
      </c>
      <c r="D532" t="s">
        <v>5417</v>
      </c>
      <c r="E532" t="s">
        <v>5418</v>
      </c>
      <c r="F532" t="s">
        <v>5419</v>
      </c>
      <c r="G532">
        <v>2001</v>
      </c>
      <c r="I532" t="s">
        <v>5420</v>
      </c>
    </row>
    <row r="533" spans="2:9" x14ac:dyDescent="0.25">
      <c r="B533">
        <v>664</v>
      </c>
      <c r="D533" t="s">
        <v>3217</v>
      </c>
      <c r="E533">
        <v>0</v>
      </c>
      <c r="F533" t="s">
        <v>5421</v>
      </c>
      <c r="G533">
        <v>0</v>
      </c>
    </row>
    <row r="534" spans="2:9" x14ac:dyDescent="0.25">
      <c r="B534">
        <v>665</v>
      </c>
      <c r="C534" t="s">
        <v>5422</v>
      </c>
      <c r="D534" t="s">
        <v>5423</v>
      </c>
      <c r="E534" t="s">
        <v>5424</v>
      </c>
      <c r="F534" t="s">
        <v>2768</v>
      </c>
      <c r="G534">
        <v>2001</v>
      </c>
    </row>
    <row r="535" spans="2:9" x14ac:dyDescent="0.25">
      <c r="B535">
        <v>666</v>
      </c>
      <c r="D535" t="s">
        <v>3217</v>
      </c>
      <c r="E535">
        <v>0</v>
      </c>
      <c r="G535">
        <v>0</v>
      </c>
    </row>
    <row r="536" spans="2:9" x14ac:dyDescent="0.25">
      <c r="B536">
        <v>667</v>
      </c>
      <c r="D536" t="s">
        <v>3217</v>
      </c>
      <c r="E536">
        <v>0</v>
      </c>
      <c r="F536" t="s">
        <v>2735</v>
      </c>
      <c r="G536">
        <v>0</v>
      </c>
    </row>
    <row r="537" spans="2:9" x14ac:dyDescent="0.25">
      <c r="B537">
        <v>668</v>
      </c>
      <c r="C537" t="s">
        <v>340</v>
      </c>
      <c r="D537" t="s">
        <v>5425</v>
      </c>
      <c r="E537" t="s">
        <v>5426</v>
      </c>
      <c r="F537" t="s">
        <v>4539</v>
      </c>
      <c r="G537">
        <v>2001</v>
      </c>
      <c r="I537" t="s">
        <v>5427</v>
      </c>
    </row>
    <row r="538" spans="2:9" x14ac:dyDescent="0.25">
      <c r="B538">
        <v>670</v>
      </c>
      <c r="C538" t="s">
        <v>341</v>
      </c>
      <c r="D538" t="s">
        <v>5428</v>
      </c>
      <c r="E538" t="s">
        <v>5429</v>
      </c>
      <c r="F538" t="s">
        <v>4224</v>
      </c>
      <c r="G538">
        <v>2001</v>
      </c>
      <c r="H538" t="s">
        <v>5430</v>
      </c>
    </row>
    <row r="539" spans="2:9" x14ac:dyDescent="0.25">
      <c r="B539">
        <v>671</v>
      </c>
      <c r="D539" t="s">
        <v>3217</v>
      </c>
      <c r="E539">
        <v>0</v>
      </c>
      <c r="F539" t="s">
        <v>3028</v>
      </c>
      <c r="G539">
        <v>0</v>
      </c>
    </row>
    <row r="540" spans="2:9" x14ac:dyDescent="0.25">
      <c r="B540">
        <v>674</v>
      </c>
      <c r="D540" t="s">
        <v>3217</v>
      </c>
      <c r="E540">
        <v>0</v>
      </c>
      <c r="F540" t="s">
        <v>5431</v>
      </c>
      <c r="G540">
        <v>0</v>
      </c>
    </row>
    <row r="541" spans="2:9" x14ac:dyDescent="0.25">
      <c r="B541">
        <v>675</v>
      </c>
      <c r="C541" t="s">
        <v>5432</v>
      </c>
      <c r="D541" t="s">
        <v>5433</v>
      </c>
      <c r="E541" t="s">
        <v>5434</v>
      </c>
      <c r="F541" t="s">
        <v>5435</v>
      </c>
      <c r="G541">
        <v>2001</v>
      </c>
    </row>
    <row r="542" spans="2:9" x14ac:dyDescent="0.25">
      <c r="B542">
        <v>676</v>
      </c>
      <c r="D542" t="s">
        <v>3217</v>
      </c>
      <c r="E542">
        <v>0</v>
      </c>
      <c r="F542" t="s">
        <v>2931</v>
      </c>
      <c r="G542">
        <v>0</v>
      </c>
    </row>
    <row r="543" spans="2:9" x14ac:dyDescent="0.25">
      <c r="B543">
        <v>677</v>
      </c>
      <c r="C543" t="s">
        <v>342</v>
      </c>
      <c r="D543" t="s">
        <v>5436</v>
      </c>
      <c r="E543" t="s">
        <v>5437</v>
      </c>
      <c r="F543" t="s">
        <v>5438</v>
      </c>
      <c r="G543">
        <v>2001</v>
      </c>
      <c r="H543" t="s">
        <v>343</v>
      </c>
    </row>
    <row r="544" spans="2:9" x14ac:dyDescent="0.25">
      <c r="B544">
        <v>679</v>
      </c>
      <c r="D544" t="s">
        <v>3217</v>
      </c>
      <c r="E544">
        <v>0</v>
      </c>
      <c r="F544" t="s">
        <v>2743</v>
      </c>
      <c r="G544">
        <v>0</v>
      </c>
    </row>
    <row r="545" spans="2:9" x14ac:dyDescent="0.25">
      <c r="B545">
        <v>681</v>
      </c>
      <c r="D545" t="s">
        <v>3217</v>
      </c>
      <c r="E545">
        <v>0</v>
      </c>
      <c r="F545" t="s">
        <v>2684</v>
      </c>
      <c r="G545">
        <v>0</v>
      </c>
    </row>
    <row r="546" spans="2:9" x14ac:dyDescent="0.25">
      <c r="B546">
        <v>684</v>
      </c>
      <c r="D546" t="s">
        <v>3217</v>
      </c>
      <c r="E546">
        <v>0</v>
      </c>
      <c r="F546" t="s">
        <v>5439</v>
      </c>
      <c r="G546">
        <v>0</v>
      </c>
    </row>
    <row r="547" spans="2:9" x14ac:dyDescent="0.25">
      <c r="B547">
        <v>685</v>
      </c>
      <c r="D547" t="s">
        <v>5440</v>
      </c>
      <c r="E547" t="s">
        <v>5441</v>
      </c>
      <c r="F547" t="s">
        <v>2791</v>
      </c>
      <c r="G547">
        <v>2001</v>
      </c>
    </row>
    <row r="548" spans="2:9" x14ac:dyDescent="0.25">
      <c r="B548">
        <v>686</v>
      </c>
      <c r="C548" t="s">
        <v>344</v>
      </c>
      <c r="D548" t="s">
        <v>5442</v>
      </c>
      <c r="E548" t="s">
        <v>5443</v>
      </c>
      <c r="F548" t="s">
        <v>5444</v>
      </c>
      <c r="G548">
        <v>2001</v>
      </c>
      <c r="H548" t="s">
        <v>5445</v>
      </c>
    </row>
    <row r="549" spans="2:9" x14ac:dyDescent="0.25">
      <c r="B549">
        <v>687</v>
      </c>
      <c r="C549" t="s">
        <v>345</v>
      </c>
      <c r="D549" t="s">
        <v>5446</v>
      </c>
      <c r="E549" t="s">
        <v>3299</v>
      </c>
      <c r="F549" t="s">
        <v>5447</v>
      </c>
      <c r="G549">
        <v>2001</v>
      </c>
      <c r="H549" t="s">
        <v>346</v>
      </c>
      <c r="I549" t="s">
        <v>5448</v>
      </c>
    </row>
    <row r="550" spans="2:9" x14ac:dyDescent="0.25">
      <c r="B550">
        <v>688</v>
      </c>
      <c r="D550" t="s">
        <v>3217</v>
      </c>
      <c r="E550">
        <v>0</v>
      </c>
      <c r="F550" t="s">
        <v>2707</v>
      </c>
      <c r="G550">
        <v>0</v>
      </c>
    </row>
    <row r="551" spans="2:9" x14ac:dyDescent="0.25">
      <c r="B551">
        <v>690</v>
      </c>
      <c r="D551" t="s">
        <v>3217</v>
      </c>
      <c r="E551">
        <v>0</v>
      </c>
      <c r="F551" t="s">
        <v>3020</v>
      </c>
      <c r="G551">
        <v>0</v>
      </c>
    </row>
    <row r="552" spans="2:9" x14ac:dyDescent="0.25">
      <c r="B552">
        <v>691</v>
      </c>
      <c r="C552" t="s">
        <v>347</v>
      </c>
      <c r="D552" t="s">
        <v>5449</v>
      </c>
      <c r="E552" t="s">
        <v>5450</v>
      </c>
      <c r="F552" t="s">
        <v>5451</v>
      </c>
      <c r="G552">
        <v>2001</v>
      </c>
      <c r="H552" t="s">
        <v>5452</v>
      </c>
      <c r="I552" t="s">
        <v>5453</v>
      </c>
    </row>
    <row r="553" spans="2:9" x14ac:dyDescent="0.25">
      <c r="B553">
        <v>692</v>
      </c>
      <c r="C553" t="s">
        <v>348</v>
      </c>
      <c r="D553" t="s">
        <v>5454</v>
      </c>
      <c r="E553" t="s">
        <v>3300</v>
      </c>
      <c r="F553" t="s">
        <v>5455</v>
      </c>
      <c r="G553">
        <v>2001</v>
      </c>
      <c r="H553" t="s">
        <v>343</v>
      </c>
      <c r="I553" t="s">
        <v>5456</v>
      </c>
    </row>
    <row r="554" spans="2:9" x14ac:dyDescent="0.25">
      <c r="B554">
        <v>694</v>
      </c>
      <c r="C554" t="s">
        <v>349</v>
      </c>
      <c r="D554" t="s">
        <v>5457</v>
      </c>
      <c r="E554" t="s">
        <v>3301</v>
      </c>
      <c r="F554" t="s">
        <v>5458</v>
      </c>
      <c r="G554">
        <v>2001</v>
      </c>
      <c r="H554" t="s">
        <v>5459</v>
      </c>
      <c r="I554" t="s">
        <v>5460</v>
      </c>
    </row>
    <row r="555" spans="2:9" x14ac:dyDescent="0.25">
      <c r="B555">
        <v>695</v>
      </c>
      <c r="C555" t="s">
        <v>5461</v>
      </c>
      <c r="D555" t="s">
        <v>5462</v>
      </c>
      <c r="E555" t="s">
        <v>3302</v>
      </c>
      <c r="F555" t="s">
        <v>5463</v>
      </c>
      <c r="G555">
        <v>2001</v>
      </c>
      <c r="I555" t="s">
        <v>5464</v>
      </c>
    </row>
    <row r="556" spans="2:9" x14ac:dyDescent="0.25">
      <c r="B556">
        <v>696</v>
      </c>
      <c r="C556" t="s">
        <v>350</v>
      </c>
      <c r="D556" t="s">
        <v>5465</v>
      </c>
      <c r="E556" t="s">
        <v>5466</v>
      </c>
      <c r="F556" t="s">
        <v>5242</v>
      </c>
      <c r="G556">
        <v>2001</v>
      </c>
      <c r="H556" t="s">
        <v>5467</v>
      </c>
      <c r="I556" t="s">
        <v>5468</v>
      </c>
    </row>
    <row r="557" spans="2:9" x14ac:dyDescent="0.25">
      <c r="B557">
        <v>697</v>
      </c>
      <c r="C557" t="s">
        <v>5469</v>
      </c>
      <c r="D557" t="s">
        <v>3217</v>
      </c>
      <c r="E557" t="s">
        <v>5470</v>
      </c>
      <c r="F557" t="s">
        <v>2735</v>
      </c>
      <c r="G557">
        <v>2001</v>
      </c>
    </row>
    <row r="558" spans="2:9" x14ac:dyDescent="0.25">
      <c r="B558">
        <v>698</v>
      </c>
      <c r="C558" t="s">
        <v>351</v>
      </c>
      <c r="D558" t="s">
        <v>5471</v>
      </c>
      <c r="E558" t="s">
        <v>5472</v>
      </c>
      <c r="F558" t="s">
        <v>5473</v>
      </c>
      <c r="G558">
        <v>2001</v>
      </c>
      <c r="H558" t="s">
        <v>352</v>
      </c>
      <c r="I558" t="s">
        <v>5474</v>
      </c>
    </row>
    <row r="559" spans="2:9" x14ac:dyDescent="0.25">
      <c r="B559">
        <v>699</v>
      </c>
      <c r="D559" t="s">
        <v>3217</v>
      </c>
      <c r="E559">
        <v>0</v>
      </c>
      <c r="F559" t="s">
        <v>3983</v>
      </c>
      <c r="G559">
        <v>0</v>
      </c>
    </row>
    <row r="560" spans="2:9" x14ac:dyDescent="0.25">
      <c r="B560">
        <v>700</v>
      </c>
      <c r="D560" t="s">
        <v>3217</v>
      </c>
      <c r="E560">
        <v>0</v>
      </c>
      <c r="F560" t="s">
        <v>2735</v>
      </c>
      <c r="G560">
        <v>0</v>
      </c>
    </row>
    <row r="561" spans="2:9" x14ac:dyDescent="0.25">
      <c r="B561">
        <v>701</v>
      </c>
      <c r="C561" t="s">
        <v>353</v>
      </c>
      <c r="D561" t="s">
        <v>5475</v>
      </c>
      <c r="E561" t="s">
        <v>5476</v>
      </c>
      <c r="F561" t="s">
        <v>5477</v>
      </c>
      <c r="G561">
        <v>2001</v>
      </c>
      <c r="H561" t="s">
        <v>5478</v>
      </c>
      <c r="I561" t="s">
        <v>5479</v>
      </c>
    </row>
    <row r="562" spans="2:9" x14ac:dyDescent="0.25">
      <c r="B562">
        <v>702</v>
      </c>
      <c r="C562" t="s">
        <v>354</v>
      </c>
      <c r="D562" t="s">
        <v>5480</v>
      </c>
      <c r="E562" t="s">
        <v>5481</v>
      </c>
      <c r="F562" t="s">
        <v>5482</v>
      </c>
      <c r="G562">
        <v>2001</v>
      </c>
      <c r="H562" t="s">
        <v>5483</v>
      </c>
      <c r="I562" t="s">
        <v>5484</v>
      </c>
    </row>
    <row r="563" spans="2:9" x14ac:dyDescent="0.25">
      <c r="B563">
        <v>703</v>
      </c>
      <c r="C563" t="s">
        <v>355</v>
      </c>
      <c r="D563" t="s">
        <v>5485</v>
      </c>
      <c r="E563" t="s">
        <v>3303</v>
      </c>
      <c r="F563" t="s">
        <v>5486</v>
      </c>
      <c r="G563">
        <v>2001</v>
      </c>
      <c r="I563" t="s">
        <v>5487</v>
      </c>
    </row>
    <row r="564" spans="2:9" x14ac:dyDescent="0.25">
      <c r="B564">
        <v>704</v>
      </c>
      <c r="C564" t="s">
        <v>356</v>
      </c>
      <c r="D564" t="s">
        <v>5488</v>
      </c>
      <c r="E564" t="s">
        <v>5489</v>
      </c>
      <c r="F564" t="s">
        <v>5490</v>
      </c>
      <c r="G564">
        <v>2001</v>
      </c>
      <c r="H564" t="s">
        <v>679</v>
      </c>
      <c r="I564" t="s">
        <v>5491</v>
      </c>
    </row>
    <row r="565" spans="2:9" x14ac:dyDescent="0.25">
      <c r="B565">
        <v>706</v>
      </c>
      <c r="C565" t="s">
        <v>357</v>
      </c>
      <c r="D565" t="s">
        <v>5492</v>
      </c>
      <c r="E565" t="s">
        <v>5493</v>
      </c>
      <c r="F565" t="s">
        <v>5494</v>
      </c>
      <c r="G565">
        <v>2001</v>
      </c>
      <c r="H565" t="s">
        <v>5495</v>
      </c>
      <c r="I565" t="s">
        <v>5496</v>
      </c>
    </row>
    <row r="566" spans="2:9" x14ac:dyDescent="0.25">
      <c r="B566">
        <v>708</v>
      </c>
      <c r="C566" t="s">
        <v>5497</v>
      </c>
      <c r="D566" t="s">
        <v>5498</v>
      </c>
      <c r="E566" t="s">
        <v>5499</v>
      </c>
      <c r="F566" t="s">
        <v>2748</v>
      </c>
      <c r="G566">
        <v>2001</v>
      </c>
      <c r="I566" t="s">
        <v>5500</v>
      </c>
    </row>
    <row r="567" spans="2:9" x14ac:dyDescent="0.25">
      <c r="B567">
        <v>709</v>
      </c>
      <c r="C567" t="s">
        <v>358</v>
      </c>
      <c r="D567" t="s">
        <v>5150</v>
      </c>
      <c r="E567" t="s">
        <v>5501</v>
      </c>
      <c r="F567" t="s">
        <v>5502</v>
      </c>
      <c r="G567">
        <v>2001</v>
      </c>
      <c r="I567" t="s">
        <v>5503</v>
      </c>
    </row>
    <row r="568" spans="2:9" x14ac:dyDescent="0.25">
      <c r="B568">
        <v>710</v>
      </c>
      <c r="C568" t="s">
        <v>5504</v>
      </c>
      <c r="D568" t="s">
        <v>3217</v>
      </c>
      <c r="E568" t="s">
        <v>5505</v>
      </c>
      <c r="F568" t="s">
        <v>5506</v>
      </c>
      <c r="G568">
        <v>2001</v>
      </c>
    </row>
    <row r="569" spans="2:9" x14ac:dyDescent="0.25">
      <c r="B569">
        <v>711</v>
      </c>
      <c r="C569" t="s">
        <v>5507</v>
      </c>
      <c r="D569" t="s">
        <v>5508</v>
      </c>
      <c r="E569" t="s">
        <v>5509</v>
      </c>
      <c r="F569" t="s">
        <v>2708</v>
      </c>
      <c r="G569">
        <v>2001</v>
      </c>
    </row>
    <row r="570" spans="2:9" x14ac:dyDescent="0.25">
      <c r="B570">
        <v>713</v>
      </c>
      <c r="C570" t="s">
        <v>5510</v>
      </c>
      <c r="D570" t="s">
        <v>5511</v>
      </c>
      <c r="E570" t="s">
        <v>5512</v>
      </c>
      <c r="F570" t="s">
        <v>5513</v>
      </c>
      <c r="G570">
        <v>2001</v>
      </c>
    </row>
    <row r="571" spans="2:9" x14ac:dyDescent="0.25">
      <c r="B571">
        <v>714</v>
      </c>
      <c r="C571" t="s">
        <v>359</v>
      </c>
      <c r="D571" t="s">
        <v>3217</v>
      </c>
      <c r="E571" t="s">
        <v>5514</v>
      </c>
      <c r="F571" t="s">
        <v>5515</v>
      </c>
      <c r="G571">
        <v>2001</v>
      </c>
      <c r="H571" t="s">
        <v>360</v>
      </c>
      <c r="I571" t="s">
        <v>5516</v>
      </c>
    </row>
    <row r="572" spans="2:9" x14ac:dyDescent="0.25">
      <c r="B572">
        <v>715</v>
      </c>
      <c r="D572" t="s">
        <v>3217</v>
      </c>
      <c r="E572">
        <v>0</v>
      </c>
      <c r="F572" t="s">
        <v>5517</v>
      </c>
      <c r="G572">
        <v>0</v>
      </c>
    </row>
    <row r="573" spans="2:9" x14ac:dyDescent="0.25">
      <c r="B573">
        <v>716</v>
      </c>
      <c r="C573" t="s">
        <v>361</v>
      </c>
      <c r="D573" t="s">
        <v>5518</v>
      </c>
      <c r="E573" t="s">
        <v>3305</v>
      </c>
      <c r="F573" t="s">
        <v>5519</v>
      </c>
      <c r="G573">
        <v>2001</v>
      </c>
      <c r="H573" t="s">
        <v>5520</v>
      </c>
      <c r="I573" t="s">
        <v>5521</v>
      </c>
    </row>
    <row r="574" spans="2:9" x14ac:dyDescent="0.25">
      <c r="B574">
        <v>731</v>
      </c>
      <c r="D574" t="s">
        <v>3217</v>
      </c>
      <c r="E574">
        <v>0</v>
      </c>
      <c r="G574">
        <v>0</v>
      </c>
    </row>
    <row r="575" spans="2:9" x14ac:dyDescent="0.25">
      <c r="B575">
        <v>743</v>
      </c>
      <c r="C575" t="s">
        <v>362</v>
      </c>
      <c r="D575" t="s">
        <v>5522</v>
      </c>
      <c r="E575" t="s">
        <v>3306</v>
      </c>
      <c r="F575" t="s">
        <v>4918</v>
      </c>
      <c r="G575">
        <v>2002</v>
      </c>
      <c r="H575" t="s">
        <v>5523</v>
      </c>
    </row>
    <row r="576" spans="2:9" x14ac:dyDescent="0.25">
      <c r="B576">
        <v>744</v>
      </c>
      <c r="C576" t="s">
        <v>363</v>
      </c>
      <c r="D576" t="s">
        <v>5524</v>
      </c>
      <c r="E576" t="s">
        <v>3307</v>
      </c>
      <c r="F576" t="s">
        <v>4212</v>
      </c>
      <c r="G576">
        <v>2002</v>
      </c>
      <c r="H576" t="s">
        <v>363</v>
      </c>
      <c r="I576" t="s">
        <v>5525</v>
      </c>
    </row>
    <row r="577" spans="2:9" x14ac:dyDescent="0.25">
      <c r="B577">
        <v>746</v>
      </c>
      <c r="C577" t="s">
        <v>364</v>
      </c>
      <c r="D577" t="s">
        <v>5526</v>
      </c>
      <c r="E577" t="s">
        <v>5527</v>
      </c>
      <c r="F577" t="s">
        <v>5528</v>
      </c>
      <c r="G577">
        <v>2002</v>
      </c>
      <c r="I577" t="s">
        <v>5529</v>
      </c>
    </row>
    <row r="578" spans="2:9" x14ac:dyDescent="0.25">
      <c r="B578">
        <v>750</v>
      </c>
      <c r="D578" t="s">
        <v>5530</v>
      </c>
      <c r="E578" t="s">
        <v>5531</v>
      </c>
      <c r="F578" t="s">
        <v>2807</v>
      </c>
      <c r="G578">
        <v>2002</v>
      </c>
    </row>
    <row r="579" spans="2:9" x14ac:dyDescent="0.25">
      <c r="B579">
        <v>751</v>
      </c>
      <c r="C579" t="s">
        <v>365</v>
      </c>
      <c r="D579" t="s">
        <v>5532</v>
      </c>
      <c r="E579" t="s">
        <v>3308</v>
      </c>
      <c r="F579" t="s">
        <v>5533</v>
      </c>
      <c r="G579">
        <v>2002</v>
      </c>
      <c r="I579" t="s">
        <v>5534</v>
      </c>
    </row>
    <row r="580" spans="2:9" x14ac:dyDescent="0.25">
      <c r="B580">
        <v>752</v>
      </c>
      <c r="C580" t="s">
        <v>5535</v>
      </c>
      <c r="D580" t="s">
        <v>3217</v>
      </c>
      <c r="E580" t="s">
        <v>5536</v>
      </c>
      <c r="F580" t="s">
        <v>5515</v>
      </c>
      <c r="G580">
        <v>2002</v>
      </c>
    </row>
    <row r="581" spans="2:9" x14ac:dyDescent="0.25">
      <c r="B581">
        <v>753</v>
      </c>
      <c r="C581" t="s">
        <v>366</v>
      </c>
      <c r="D581" t="s">
        <v>5537</v>
      </c>
      <c r="E581" t="s">
        <v>5538</v>
      </c>
      <c r="F581" t="s">
        <v>5539</v>
      </c>
      <c r="G581">
        <v>2002</v>
      </c>
      <c r="H581" t="s">
        <v>5540</v>
      </c>
    </row>
    <row r="582" spans="2:9" x14ac:dyDescent="0.25">
      <c r="B582">
        <v>754</v>
      </c>
      <c r="C582" t="s">
        <v>5541</v>
      </c>
      <c r="D582" t="s">
        <v>5542</v>
      </c>
      <c r="E582" t="s">
        <v>5543</v>
      </c>
      <c r="F582" t="s">
        <v>5544</v>
      </c>
      <c r="G582">
        <v>2002</v>
      </c>
    </row>
    <row r="583" spans="2:9" x14ac:dyDescent="0.25">
      <c r="B583">
        <v>755</v>
      </c>
      <c r="D583" t="s">
        <v>5545</v>
      </c>
      <c r="E583" t="s">
        <v>3846</v>
      </c>
      <c r="F583" t="s">
        <v>5546</v>
      </c>
      <c r="G583">
        <v>2002</v>
      </c>
    </row>
    <row r="584" spans="2:9" x14ac:dyDescent="0.25">
      <c r="B584">
        <v>758</v>
      </c>
      <c r="C584" t="s">
        <v>5547</v>
      </c>
      <c r="D584" t="s">
        <v>5548</v>
      </c>
      <c r="E584" t="s">
        <v>5549</v>
      </c>
      <c r="F584" t="s">
        <v>5550</v>
      </c>
      <c r="G584">
        <v>2002</v>
      </c>
    </row>
    <row r="585" spans="2:9" x14ac:dyDescent="0.25">
      <c r="B585">
        <v>759</v>
      </c>
      <c r="C585" t="s">
        <v>5551</v>
      </c>
      <c r="D585" t="s">
        <v>5552</v>
      </c>
      <c r="E585" t="s">
        <v>5553</v>
      </c>
      <c r="F585" t="s">
        <v>5554</v>
      </c>
      <c r="G585">
        <v>2002</v>
      </c>
    </row>
    <row r="586" spans="2:9" x14ac:dyDescent="0.25">
      <c r="B586">
        <v>760</v>
      </c>
      <c r="D586" t="s">
        <v>3217</v>
      </c>
      <c r="E586">
        <v>0</v>
      </c>
      <c r="G586">
        <v>0</v>
      </c>
    </row>
    <row r="587" spans="2:9" x14ac:dyDescent="0.25">
      <c r="B587">
        <v>762</v>
      </c>
      <c r="C587" t="s">
        <v>1287</v>
      </c>
      <c r="D587" t="s">
        <v>5555</v>
      </c>
      <c r="E587" t="s">
        <v>5556</v>
      </c>
      <c r="F587" t="s">
        <v>5557</v>
      </c>
      <c r="G587">
        <v>2002</v>
      </c>
    </row>
    <row r="588" spans="2:9" x14ac:dyDescent="0.25">
      <c r="B588">
        <v>764</v>
      </c>
      <c r="D588" t="s">
        <v>5558</v>
      </c>
      <c r="E588" t="s">
        <v>5559</v>
      </c>
      <c r="F588" t="s">
        <v>5560</v>
      </c>
      <c r="G588">
        <v>2002</v>
      </c>
    </row>
    <row r="589" spans="2:9" x14ac:dyDescent="0.25">
      <c r="B589">
        <v>765</v>
      </c>
      <c r="C589" t="s">
        <v>5561</v>
      </c>
      <c r="D589" t="s">
        <v>5558</v>
      </c>
      <c r="E589" t="s">
        <v>5562</v>
      </c>
      <c r="F589" t="s">
        <v>3061</v>
      </c>
      <c r="G589">
        <v>2002</v>
      </c>
    </row>
    <row r="590" spans="2:9" x14ac:dyDescent="0.25">
      <c r="B590">
        <v>766</v>
      </c>
      <c r="C590" t="s">
        <v>367</v>
      </c>
      <c r="D590" t="s">
        <v>5563</v>
      </c>
      <c r="E590" t="s">
        <v>5564</v>
      </c>
      <c r="F590" t="s">
        <v>5565</v>
      </c>
      <c r="G590">
        <v>2002</v>
      </c>
      <c r="H590" t="s">
        <v>5566</v>
      </c>
      <c r="I590" t="s">
        <v>5567</v>
      </c>
    </row>
    <row r="591" spans="2:9" x14ac:dyDescent="0.25">
      <c r="B591">
        <v>768</v>
      </c>
      <c r="C591" t="s">
        <v>5568</v>
      </c>
      <c r="D591" t="s">
        <v>3217</v>
      </c>
      <c r="E591" t="s">
        <v>5569</v>
      </c>
      <c r="F591" t="s">
        <v>2842</v>
      </c>
      <c r="G591">
        <v>2002</v>
      </c>
    </row>
    <row r="592" spans="2:9" x14ac:dyDescent="0.25">
      <c r="B592">
        <v>769</v>
      </c>
      <c r="C592" t="s">
        <v>5570</v>
      </c>
      <c r="D592" t="s">
        <v>5571</v>
      </c>
      <c r="E592" t="s">
        <v>5572</v>
      </c>
      <c r="F592" t="s">
        <v>3107</v>
      </c>
      <c r="G592">
        <v>2002</v>
      </c>
    </row>
    <row r="593" spans="2:9" x14ac:dyDescent="0.25">
      <c r="B593">
        <v>770</v>
      </c>
      <c r="D593" t="s">
        <v>5573</v>
      </c>
      <c r="E593" t="s">
        <v>5574</v>
      </c>
      <c r="F593" t="s">
        <v>3061</v>
      </c>
      <c r="G593">
        <v>2002</v>
      </c>
    </row>
    <row r="594" spans="2:9" x14ac:dyDescent="0.25">
      <c r="B594">
        <v>771</v>
      </c>
      <c r="C594" t="s">
        <v>368</v>
      </c>
      <c r="D594" t="s">
        <v>5575</v>
      </c>
      <c r="E594" t="s">
        <v>5576</v>
      </c>
      <c r="F594" t="s">
        <v>5577</v>
      </c>
      <c r="G594">
        <v>2002</v>
      </c>
      <c r="H594" t="s">
        <v>5578</v>
      </c>
      <c r="I594" t="s">
        <v>5579</v>
      </c>
    </row>
    <row r="595" spans="2:9" x14ac:dyDescent="0.25">
      <c r="B595">
        <v>772</v>
      </c>
      <c r="C595" t="s">
        <v>369</v>
      </c>
      <c r="D595" t="s">
        <v>5580</v>
      </c>
      <c r="E595" t="s">
        <v>5581</v>
      </c>
      <c r="F595" t="s">
        <v>5582</v>
      </c>
      <c r="G595">
        <v>2002</v>
      </c>
      <c r="H595" t="s">
        <v>5583</v>
      </c>
      <c r="I595" t="s">
        <v>5584</v>
      </c>
    </row>
    <row r="596" spans="2:9" x14ac:dyDescent="0.25">
      <c r="B596">
        <v>773</v>
      </c>
      <c r="C596" t="s">
        <v>5585</v>
      </c>
      <c r="D596" t="s">
        <v>5586</v>
      </c>
      <c r="E596" t="s">
        <v>5587</v>
      </c>
      <c r="F596" t="s">
        <v>5588</v>
      </c>
      <c r="G596">
        <v>2002</v>
      </c>
    </row>
    <row r="597" spans="2:9" x14ac:dyDescent="0.25">
      <c r="B597">
        <v>776</v>
      </c>
      <c r="C597" t="s">
        <v>5589</v>
      </c>
      <c r="D597" t="s">
        <v>5590</v>
      </c>
      <c r="E597" t="s">
        <v>5591</v>
      </c>
      <c r="F597" t="s">
        <v>3102</v>
      </c>
      <c r="G597">
        <v>2002</v>
      </c>
    </row>
    <row r="598" spans="2:9" x14ac:dyDescent="0.25">
      <c r="B598">
        <v>779</v>
      </c>
      <c r="D598" t="s">
        <v>3217</v>
      </c>
      <c r="E598">
        <v>0</v>
      </c>
      <c r="F598" t="s">
        <v>5592</v>
      </c>
      <c r="G598">
        <v>0</v>
      </c>
    </row>
    <row r="599" spans="2:9" x14ac:dyDescent="0.25">
      <c r="B599">
        <v>780</v>
      </c>
      <c r="C599" t="s">
        <v>1055</v>
      </c>
      <c r="D599" t="s">
        <v>5593</v>
      </c>
      <c r="E599" t="s">
        <v>5594</v>
      </c>
      <c r="F599" t="s">
        <v>5595</v>
      </c>
      <c r="G599">
        <v>2002</v>
      </c>
    </row>
    <row r="600" spans="2:9" x14ac:dyDescent="0.25">
      <c r="B600">
        <v>781</v>
      </c>
      <c r="C600" t="s">
        <v>370</v>
      </c>
      <c r="D600" t="s">
        <v>5596</v>
      </c>
      <c r="E600" t="s">
        <v>5597</v>
      </c>
      <c r="F600" t="s">
        <v>5598</v>
      </c>
      <c r="G600">
        <v>2002</v>
      </c>
      <c r="H600" t="s">
        <v>5599</v>
      </c>
      <c r="I600" t="s">
        <v>5600</v>
      </c>
    </row>
    <row r="601" spans="2:9" x14ac:dyDescent="0.25">
      <c r="B601">
        <v>782</v>
      </c>
      <c r="C601" t="s">
        <v>5601</v>
      </c>
      <c r="D601" t="s">
        <v>5602</v>
      </c>
      <c r="E601" t="s">
        <v>5603</v>
      </c>
      <c r="F601" t="s">
        <v>2693</v>
      </c>
      <c r="G601">
        <v>2002</v>
      </c>
    </row>
    <row r="602" spans="2:9" x14ac:dyDescent="0.25">
      <c r="B602">
        <v>783</v>
      </c>
      <c r="C602" t="s">
        <v>5604</v>
      </c>
      <c r="D602" t="s">
        <v>3217</v>
      </c>
      <c r="E602" t="s">
        <v>5605</v>
      </c>
      <c r="F602" t="s">
        <v>2694</v>
      </c>
      <c r="G602">
        <v>2002</v>
      </c>
    </row>
    <row r="603" spans="2:9" x14ac:dyDescent="0.25">
      <c r="B603">
        <v>800</v>
      </c>
      <c r="D603" t="s">
        <v>5606</v>
      </c>
      <c r="E603" t="s">
        <v>5607</v>
      </c>
      <c r="F603" t="s">
        <v>5608</v>
      </c>
      <c r="G603">
        <v>2002</v>
      </c>
    </row>
    <row r="604" spans="2:9" x14ac:dyDescent="0.25">
      <c r="B604">
        <v>801</v>
      </c>
      <c r="C604" t="s">
        <v>180</v>
      </c>
      <c r="D604" t="s">
        <v>5609</v>
      </c>
      <c r="E604" t="s">
        <v>5610</v>
      </c>
      <c r="F604" t="s">
        <v>5611</v>
      </c>
      <c r="G604">
        <v>2002</v>
      </c>
      <c r="I604" t="s">
        <v>5612</v>
      </c>
    </row>
    <row r="605" spans="2:9" x14ac:dyDescent="0.25">
      <c r="B605">
        <v>802</v>
      </c>
      <c r="D605" t="s">
        <v>3217</v>
      </c>
      <c r="E605">
        <v>0</v>
      </c>
      <c r="F605" t="s">
        <v>3029</v>
      </c>
      <c r="G605">
        <v>0</v>
      </c>
    </row>
    <row r="606" spans="2:9" x14ac:dyDescent="0.25">
      <c r="B606">
        <v>803</v>
      </c>
      <c r="C606" t="s">
        <v>5613</v>
      </c>
      <c r="D606" t="s">
        <v>5614</v>
      </c>
      <c r="E606" t="s">
        <v>5615</v>
      </c>
      <c r="F606" t="s">
        <v>5616</v>
      </c>
      <c r="G606">
        <v>2002</v>
      </c>
    </row>
    <row r="607" spans="2:9" x14ac:dyDescent="0.25">
      <c r="B607">
        <v>804</v>
      </c>
      <c r="C607" t="s">
        <v>5617</v>
      </c>
      <c r="D607" t="s">
        <v>5618</v>
      </c>
      <c r="E607" t="s">
        <v>5619</v>
      </c>
      <c r="F607" t="s">
        <v>5620</v>
      </c>
      <c r="G607">
        <v>2002</v>
      </c>
    </row>
    <row r="608" spans="2:9" x14ac:dyDescent="0.25">
      <c r="B608">
        <v>805</v>
      </c>
      <c r="C608" t="s">
        <v>5621</v>
      </c>
      <c r="D608" t="s">
        <v>5622</v>
      </c>
      <c r="E608" t="s">
        <v>5623</v>
      </c>
      <c r="F608" t="s">
        <v>5624</v>
      </c>
      <c r="G608">
        <v>2002</v>
      </c>
    </row>
    <row r="609" spans="2:9" x14ac:dyDescent="0.25">
      <c r="B609">
        <v>806</v>
      </c>
      <c r="C609" t="s">
        <v>371</v>
      </c>
      <c r="D609" t="s">
        <v>5625</v>
      </c>
      <c r="E609" t="s">
        <v>5626</v>
      </c>
      <c r="F609" t="s">
        <v>4698</v>
      </c>
      <c r="G609">
        <v>2002</v>
      </c>
      <c r="H609" t="s">
        <v>5627</v>
      </c>
    </row>
    <row r="610" spans="2:9" x14ac:dyDescent="0.25">
      <c r="B610">
        <v>807</v>
      </c>
      <c r="C610" t="s">
        <v>5628</v>
      </c>
      <c r="D610" t="s">
        <v>5629</v>
      </c>
      <c r="E610" t="s">
        <v>3632</v>
      </c>
      <c r="F610" t="s">
        <v>2723</v>
      </c>
      <c r="G610">
        <v>2002</v>
      </c>
    </row>
    <row r="611" spans="2:9" x14ac:dyDescent="0.25">
      <c r="B611">
        <v>808</v>
      </c>
      <c r="C611" t="s">
        <v>613</v>
      </c>
      <c r="D611" t="s">
        <v>5630</v>
      </c>
      <c r="E611" t="s">
        <v>5631</v>
      </c>
      <c r="F611" t="s">
        <v>5632</v>
      </c>
      <c r="G611">
        <v>2002</v>
      </c>
    </row>
    <row r="612" spans="2:9" x14ac:dyDescent="0.25">
      <c r="B612">
        <v>809</v>
      </c>
      <c r="C612" t="s">
        <v>5633</v>
      </c>
      <c r="D612" t="s">
        <v>5634</v>
      </c>
      <c r="E612" t="s">
        <v>5635</v>
      </c>
      <c r="F612" t="s">
        <v>5636</v>
      </c>
      <c r="G612">
        <v>2002</v>
      </c>
    </row>
    <row r="613" spans="2:9" x14ac:dyDescent="0.25">
      <c r="B613">
        <v>810</v>
      </c>
      <c r="C613" t="s">
        <v>372</v>
      </c>
      <c r="D613" t="s">
        <v>5637</v>
      </c>
      <c r="E613" t="s">
        <v>5638</v>
      </c>
      <c r="F613" t="s">
        <v>2751</v>
      </c>
      <c r="G613">
        <v>2002</v>
      </c>
      <c r="H613" t="s">
        <v>5639</v>
      </c>
      <c r="I613" t="s">
        <v>5640</v>
      </c>
    </row>
    <row r="614" spans="2:9" x14ac:dyDescent="0.25">
      <c r="B614">
        <v>811</v>
      </c>
      <c r="C614" t="s">
        <v>373</v>
      </c>
      <c r="D614" t="s">
        <v>5641</v>
      </c>
      <c r="E614" t="s">
        <v>3311</v>
      </c>
      <c r="F614" t="s">
        <v>4311</v>
      </c>
      <c r="G614">
        <v>2002</v>
      </c>
      <c r="I614" t="s">
        <v>5642</v>
      </c>
    </row>
    <row r="615" spans="2:9" x14ac:dyDescent="0.25">
      <c r="B615">
        <v>812</v>
      </c>
      <c r="C615" t="s">
        <v>374</v>
      </c>
      <c r="D615" t="s">
        <v>5643</v>
      </c>
      <c r="E615" t="s">
        <v>5644</v>
      </c>
      <c r="F615" t="s">
        <v>5645</v>
      </c>
      <c r="G615">
        <v>2002</v>
      </c>
      <c r="H615" t="s">
        <v>5646</v>
      </c>
    </row>
    <row r="616" spans="2:9" x14ac:dyDescent="0.25">
      <c r="B616">
        <v>814</v>
      </c>
      <c r="C616" t="s">
        <v>5647</v>
      </c>
      <c r="D616" t="s">
        <v>5648</v>
      </c>
      <c r="E616" t="s">
        <v>5649</v>
      </c>
      <c r="F616" t="s">
        <v>5650</v>
      </c>
      <c r="G616">
        <v>2002</v>
      </c>
    </row>
    <row r="617" spans="2:9" x14ac:dyDescent="0.25">
      <c r="B617">
        <v>815</v>
      </c>
      <c r="C617" t="s">
        <v>375</v>
      </c>
      <c r="D617" t="s">
        <v>5651</v>
      </c>
      <c r="E617" t="s">
        <v>5652</v>
      </c>
      <c r="F617" t="s">
        <v>5653</v>
      </c>
      <c r="G617">
        <v>2002</v>
      </c>
      <c r="H617" t="s">
        <v>5654</v>
      </c>
      <c r="I617" t="s">
        <v>5655</v>
      </c>
    </row>
    <row r="618" spans="2:9" x14ac:dyDescent="0.25">
      <c r="B618">
        <v>816</v>
      </c>
      <c r="C618" t="s">
        <v>376</v>
      </c>
      <c r="D618" t="s">
        <v>5656</v>
      </c>
      <c r="E618" t="s">
        <v>5657</v>
      </c>
      <c r="F618" t="s">
        <v>2753</v>
      </c>
      <c r="G618">
        <v>2002</v>
      </c>
      <c r="H618" t="s">
        <v>376</v>
      </c>
    </row>
    <row r="619" spans="2:9" x14ac:dyDescent="0.25">
      <c r="B619">
        <v>818</v>
      </c>
      <c r="C619" t="s">
        <v>377</v>
      </c>
      <c r="D619" t="s">
        <v>5658</v>
      </c>
      <c r="E619" t="s">
        <v>5659</v>
      </c>
      <c r="F619" t="s">
        <v>5660</v>
      </c>
      <c r="G619">
        <v>2002</v>
      </c>
    </row>
    <row r="620" spans="2:9" x14ac:dyDescent="0.25">
      <c r="B620">
        <v>820</v>
      </c>
      <c r="C620" t="s">
        <v>5661</v>
      </c>
      <c r="D620" t="s">
        <v>5662</v>
      </c>
      <c r="E620" t="s">
        <v>5663</v>
      </c>
      <c r="F620" t="s">
        <v>2694</v>
      </c>
      <c r="G620">
        <v>2002</v>
      </c>
    </row>
    <row r="621" spans="2:9" x14ac:dyDescent="0.25">
      <c r="B621">
        <v>822</v>
      </c>
      <c r="D621" t="s">
        <v>5664</v>
      </c>
      <c r="E621" t="s">
        <v>3859</v>
      </c>
      <c r="F621" t="s">
        <v>2836</v>
      </c>
      <c r="G621">
        <v>2002</v>
      </c>
    </row>
    <row r="622" spans="2:9" x14ac:dyDescent="0.25">
      <c r="B622">
        <v>824</v>
      </c>
      <c r="C622" t="s">
        <v>1310</v>
      </c>
      <c r="D622" t="s">
        <v>5665</v>
      </c>
      <c r="E622" t="s">
        <v>3400</v>
      </c>
      <c r="F622" t="s">
        <v>2728</v>
      </c>
      <c r="G622">
        <v>2002</v>
      </c>
    </row>
    <row r="623" spans="2:9" x14ac:dyDescent="0.25">
      <c r="B623">
        <v>825</v>
      </c>
      <c r="C623" t="s">
        <v>5666</v>
      </c>
      <c r="D623" t="s">
        <v>5667</v>
      </c>
      <c r="E623" t="s">
        <v>5668</v>
      </c>
      <c r="F623" t="s">
        <v>5669</v>
      </c>
      <c r="G623">
        <v>2002</v>
      </c>
    </row>
    <row r="624" spans="2:9" x14ac:dyDescent="0.25">
      <c r="B624">
        <v>827</v>
      </c>
      <c r="C624" t="s">
        <v>5670</v>
      </c>
      <c r="D624" t="s">
        <v>5671</v>
      </c>
      <c r="E624" t="s">
        <v>5672</v>
      </c>
      <c r="F624" t="s">
        <v>2889</v>
      </c>
      <c r="G624">
        <v>2002</v>
      </c>
    </row>
    <row r="625" spans="2:9" x14ac:dyDescent="0.25">
      <c r="B625">
        <v>829</v>
      </c>
      <c r="C625" t="s">
        <v>378</v>
      </c>
      <c r="D625" t="s">
        <v>5673</v>
      </c>
      <c r="E625" t="s">
        <v>3312</v>
      </c>
      <c r="F625" t="s">
        <v>5674</v>
      </c>
      <c r="G625">
        <v>2002</v>
      </c>
      <c r="H625" t="s">
        <v>107</v>
      </c>
      <c r="I625" t="s">
        <v>5675</v>
      </c>
    </row>
    <row r="626" spans="2:9" x14ac:dyDescent="0.25">
      <c r="B626">
        <v>830</v>
      </c>
      <c r="C626" t="s">
        <v>5676</v>
      </c>
      <c r="D626" t="s">
        <v>5677</v>
      </c>
      <c r="E626" t="s">
        <v>5678</v>
      </c>
      <c r="F626" t="s">
        <v>5679</v>
      </c>
      <c r="G626">
        <v>2002</v>
      </c>
      <c r="H626" t="s">
        <v>1241</v>
      </c>
      <c r="I626" t="s">
        <v>5680</v>
      </c>
    </row>
    <row r="627" spans="2:9" x14ac:dyDescent="0.25">
      <c r="B627">
        <v>831</v>
      </c>
      <c r="C627" t="s">
        <v>5681</v>
      </c>
      <c r="D627" t="s">
        <v>5682</v>
      </c>
      <c r="E627" t="s">
        <v>3526</v>
      </c>
      <c r="F627" t="s">
        <v>2915</v>
      </c>
      <c r="G627">
        <v>2002</v>
      </c>
    </row>
    <row r="628" spans="2:9" x14ac:dyDescent="0.25">
      <c r="B628">
        <v>832</v>
      </c>
      <c r="C628" t="s">
        <v>380</v>
      </c>
      <c r="D628" t="s">
        <v>5683</v>
      </c>
      <c r="E628" t="s">
        <v>3313</v>
      </c>
      <c r="F628" t="s">
        <v>5684</v>
      </c>
      <c r="G628">
        <v>2002</v>
      </c>
      <c r="H628" t="s">
        <v>380</v>
      </c>
      <c r="I628" t="s">
        <v>5685</v>
      </c>
    </row>
    <row r="629" spans="2:9" x14ac:dyDescent="0.25">
      <c r="B629">
        <v>833</v>
      </c>
      <c r="C629" t="s">
        <v>5686</v>
      </c>
      <c r="D629" t="s">
        <v>3217</v>
      </c>
      <c r="E629" t="s">
        <v>5687</v>
      </c>
      <c r="F629" t="s">
        <v>5688</v>
      </c>
      <c r="G629">
        <v>2002</v>
      </c>
    </row>
    <row r="630" spans="2:9" x14ac:dyDescent="0.25">
      <c r="B630">
        <v>834</v>
      </c>
      <c r="C630" t="s">
        <v>381</v>
      </c>
      <c r="D630" t="s">
        <v>5689</v>
      </c>
      <c r="E630" t="s">
        <v>5690</v>
      </c>
      <c r="F630" t="s">
        <v>5691</v>
      </c>
      <c r="G630">
        <v>2002</v>
      </c>
      <c r="H630" t="s">
        <v>5692</v>
      </c>
      <c r="I630" t="s">
        <v>5693</v>
      </c>
    </row>
    <row r="631" spans="2:9" x14ac:dyDescent="0.25">
      <c r="B631">
        <v>835</v>
      </c>
      <c r="C631" t="s">
        <v>382</v>
      </c>
      <c r="D631" t="s">
        <v>5694</v>
      </c>
      <c r="E631" t="s">
        <v>3314</v>
      </c>
      <c r="F631" t="s">
        <v>5695</v>
      </c>
      <c r="G631">
        <v>2002</v>
      </c>
      <c r="H631" t="s">
        <v>383</v>
      </c>
    </row>
    <row r="632" spans="2:9" x14ac:dyDescent="0.25">
      <c r="B632">
        <v>836</v>
      </c>
      <c r="C632" t="s">
        <v>384</v>
      </c>
      <c r="D632" t="s">
        <v>5696</v>
      </c>
      <c r="E632" t="s">
        <v>5697</v>
      </c>
      <c r="F632" t="s">
        <v>5698</v>
      </c>
      <c r="G632">
        <v>2002</v>
      </c>
      <c r="I632" t="s">
        <v>5699</v>
      </c>
    </row>
    <row r="633" spans="2:9" x14ac:dyDescent="0.25">
      <c r="B633">
        <v>837</v>
      </c>
      <c r="C633" t="s">
        <v>5700</v>
      </c>
      <c r="D633" t="s">
        <v>5701</v>
      </c>
      <c r="E633" t="s">
        <v>5702</v>
      </c>
      <c r="F633" t="s">
        <v>5703</v>
      </c>
      <c r="G633">
        <v>2002</v>
      </c>
    </row>
    <row r="634" spans="2:9" x14ac:dyDescent="0.25">
      <c r="B634">
        <v>839</v>
      </c>
      <c r="C634" t="s">
        <v>385</v>
      </c>
      <c r="D634" t="s">
        <v>5704</v>
      </c>
      <c r="E634" t="s">
        <v>5705</v>
      </c>
      <c r="F634" t="s">
        <v>5706</v>
      </c>
      <c r="G634">
        <v>2002</v>
      </c>
      <c r="H634" t="s">
        <v>5707</v>
      </c>
      <c r="I634" t="s">
        <v>5708</v>
      </c>
    </row>
    <row r="635" spans="2:9" x14ac:dyDescent="0.25">
      <c r="B635">
        <v>840</v>
      </c>
      <c r="C635" t="s">
        <v>386</v>
      </c>
      <c r="D635" t="s">
        <v>5709</v>
      </c>
      <c r="E635" t="s">
        <v>5710</v>
      </c>
      <c r="F635" t="s">
        <v>2757</v>
      </c>
      <c r="G635">
        <v>2002</v>
      </c>
      <c r="H635" t="s">
        <v>5711</v>
      </c>
    </row>
    <row r="636" spans="2:9" x14ac:dyDescent="0.25">
      <c r="B636">
        <v>841</v>
      </c>
      <c r="C636" t="s">
        <v>387</v>
      </c>
      <c r="D636" t="s">
        <v>5712</v>
      </c>
      <c r="E636" t="s">
        <v>5713</v>
      </c>
      <c r="F636" t="s">
        <v>5714</v>
      </c>
      <c r="G636">
        <v>2002</v>
      </c>
    </row>
    <row r="637" spans="2:9" x14ac:dyDescent="0.25">
      <c r="B637">
        <v>842</v>
      </c>
      <c r="C637" t="s">
        <v>389</v>
      </c>
      <c r="D637" t="s">
        <v>5715</v>
      </c>
      <c r="E637" t="s">
        <v>3315</v>
      </c>
      <c r="F637" t="s">
        <v>5716</v>
      </c>
      <c r="G637">
        <v>2002</v>
      </c>
      <c r="H637" t="s">
        <v>5717</v>
      </c>
      <c r="I637" t="s">
        <v>5718</v>
      </c>
    </row>
    <row r="638" spans="2:9" x14ac:dyDescent="0.25">
      <c r="B638">
        <v>843</v>
      </c>
      <c r="C638" t="s">
        <v>269</v>
      </c>
      <c r="D638" t="s">
        <v>5719</v>
      </c>
      <c r="E638" t="s">
        <v>5720</v>
      </c>
      <c r="F638" t="s">
        <v>2750</v>
      </c>
      <c r="G638">
        <v>2002</v>
      </c>
    </row>
    <row r="639" spans="2:9" x14ac:dyDescent="0.25">
      <c r="B639">
        <v>845</v>
      </c>
      <c r="C639" t="s">
        <v>5721</v>
      </c>
      <c r="D639" t="s">
        <v>5722</v>
      </c>
      <c r="E639" t="s">
        <v>5723</v>
      </c>
      <c r="F639" t="s">
        <v>5724</v>
      </c>
      <c r="G639">
        <v>2002</v>
      </c>
    </row>
    <row r="640" spans="2:9" x14ac:dyDescent="0.25">
      <c r="B640">
        <v>846</v>
      </c>
      <c r="C640" t="s">
        <v>390</v>
      </c>
      <c r="D640" t="s">
        <v>5725</v>
      </c>
      <c r="E640" t="s">
        <v>5726</v>
      </c>
      <c r="F640" t="s">
        <v>4539</v>
      </c>
      <c r="G640">
        <v>2002</v>
      </c>
      <c r="H640" t="s">
        <v>5727</v>
      </c>
      <c r="I640" t="s">
        <v>5728</v>
      </c>
    </row>
    <row r="641" spans="2:9" x14ac:dyDescent="0.25">
      <c r="B641">
        <v>847</v>
      </c>
      <c r="C641" t="s">
        <v>391</v>
      </c>
      <c r="D641" t="s">
        <v>5729</v>
      </c>
      <c r="E641" t="s">
        <v>3316</v>
      </c>
      <c r="F641" t="s">
        <v>5730</v>
      </c>
      <c r="G641">
        <v>2002</v>
      </c>
      <c r="I641" t="s">
        <v>5731</v>
      </c>
    </row>
    <row r="642" spans="2:9" x14ac:dyDescent="0.25">
      <c r="B642">
        <v>848</v>
      </c>
      <c r="C642" t="s">
        <v>392</v>
      </c>
      <c r="D642" t="s">
        <v>5732</v>
      </c>
      <c r="E642" t="s">
        <v>5733</v>
      </c>
      <c r="F642" t="s">
        <v>5734</v>
      </c>
      <c r="G642">
        <v>2002</v>
      </c>
      <c r="H642" t="s">
        <v>5735</v>
      </c>
    </row>
    <row r="643" spans="2:9" x14ac:dyDescent="0.25">
      <c r="B643">
        <v>849</v>
      </c>
      <c r="C643" t="s">
        <v>1782</v>
      </c>
      <c r="D643" t="s">
        <v>5736</v>
      </c>
      <c r="E643" t="s">
        <v>5737</v>
      </c>
      <c r="F643" t="s">
        <v>5738</v>
      </c>
      <c r="G643">
        <v>2002</v>
      </c>
    </row>
    <row r="644" spans="2:9" x14ac:dyDescent="0.25">
      <c r="B644">
        <v>850</v>
      </c>
      <c r="D644" t="s">
        <v>3217</v>
      </c>
      <c r="E644">
        <v>0</v>
      </c>
      <c r="F644" t="s">
        <v>5739</v>
      </c>
      <c r="G644">
        <v>0</v>
      </c>
    </row>
    <row r="645" spans="2:9" x14ac:dyDescent="0.25">
      <c r="B645">
        <v>851</v>
      </c>
      <c r="C645" t="s">
        <v>5740</v>
      </c>
      <c r="D645" t="s">
        <v>3217</v>
      </c>
      <c r="E645" t="s">
        <v>5741</v>
      </c>
      <c r="F645" t="s">
        <v>2787</v>
      </c>
      <c r="G645">
        <v>2002</v>
      </c>
    </row>
    <row r="646" spans="2:9" x14ac:dyDescent="0.25">
      <c r="B646">
        <v>852</v>
      </c>
      <c r="C646" t="s">
        <v>393</v>
      </c>
      <c r="D646" t="s">
        <v>5742</v>
      </c>
      <c r="E646" t="s">
        <v>5743</v>
      </c>
      <c r="F646" t="s">
        <v>5744</v>
      </c>
      <c r="G646">
        <v>2002</v>
      </c>
      <c r="H646" t="s">
        <v>394</v>
      </c>
    </row>
    <row r="647" spans="2:9" x14ac:dyDescent="0.25">
      <c r="B647">
        <v>853</v>
      </c>
      <c r="D647" t="s">
        <v>3217</v>
      </c>
      <c r="E647">
        <v>0</v>
      </c>
      <c r="F647" t="s">
        <v>2758</v>
      </c>
      <c r="G647">
        <v>0</v>
      </c>
    </row>
    <row r="648" spans="2:9" x14ac:dyDescent="0.25">
      <c r="B648">
        <v>854</v>
      </c>
      <c r="C648" t="s">
        <v>395</v>
      </c>
      <c r="D648" t="s">
        <v>5745</v>
      </c>
      <c r="E648" t="s">
        <v>5746</v>
      </c>
      <c r="F648" t="s">
        <v>4395</v>
      </c>
      <c r="G648">
        <v>2002</v>
      </c>
    </row>
    <row r="649" spans="2:9" x14ac:dyDescent="0.25">
      <c r="B649">
        <v>857</v>
      </c>
      <c r="C649" t="s">
        <v>396</v>
      </c>
      <c r="D649" t="s">
        <v>5747</v>
      </c>
      <c r="E649" t="s">
        <v>5748</v>
      </c>
      <c r="F649" t="s">
        <v>5749</v>
      </c>
      <c r="G649">
        <v>2002</v>
      </c>
      <c r="H649" t="s">
        <v>5750</v>
      </c>
      <c r="I649" t="s">
        <v>5751</v>
      </c>
    </row>
    <row r="650" spans="2:9" x14ac:dyDescent="0.25">
      <c r="B650">
        <v>858</v>
      </c>
      <c r="C650" t="s">
        <v>397</v>
      </c>
      <c r="D650" t="s">
        <v>5752</v>
      </c>
      <c r="E650" t="s">
        <v>5753</v>
      </c>
      <c r="F650" t="s">
        <v>5754</v>
      </c>
      <c r="G650">
        <v>2002</v>
      </c>
      <c r="H650" t="s">
        <v>398</v>
      </c>
      <c r="I650" t="s">
        <v>5755</v>
      </c>
    </row>
    <row r="651" spans="2:9" x14ac:dyDescent="0.25">
      <c r="B651">
        <v>859</v>
      </c>
      <c r="C651" t="s">
        <v>5756</v>
      </c>
      <c r="D651" t="s">
        <v>5757</v>
      </c>
      <c r="E651" t="s">
        <v>5758</v>
      </c>
      <c r="F651" t="s">
        <v>2903</v>
      </c>
      <c r="G651">
        <v>2002</v>
      </c>
    </row>
    <row r="652" spans="2:9" x14ac:dyDescent="0.25">
      <c r="B652">
        <v>861</v>
      </c>
      <c r="C652" t="s">
        <v>5759</v>
      </c>
      <c r="D652" t="s">
        <v>5760</v>
      </c>
      <c r="E652" t="s">
        <v>5761</v>
      </c>
      <c r="F652" t="s">
        <v>2735</v>
      </c>
      <c r="G652">
        <v>2002</v>
      </c>
    </row>
    <row r="653" spans="2:9" x14ac:dyDescent="0.25">
      <c r="B653">
        <v>862</v>
      </c>
      <c r="C653" t="s">
        <v>399</v>
      </c>
      <c r="D653" t="s">
        <v>5762</v>
      </c>
      <c r="E653" t="s">
        <v>5763</v>
      </c>
      <c r="F653" t="s">
        <v>5764</v>
      </c>
      <c r="G653">
        <v>2002</v>
      </c>
      <c r="H653" t="s">
        <v>554</v>
      </c>
      <c r="I653" t="s">
        <v>5765</v>
      </c>
    </row>
    <row r="654" spans="2:9" x14ac:dyDescent="0.25">
      <c r="B654">
        <v>863</v>
      </c>
      <c r="D654" t="s">
        <v>3217</v>
      </c>
      <c r="E654">
        <v>0</v>
      </c>
      <c r="F654" t="s">
        <v>2694</v>
      </c>
      <c r="G654">
        <v>0</v>
      </c>
    </row>
    <row r="655" spans="2:9" x14ac:dyDescent="0.25">
      <c r="B655">
        <v>865</v>
      </c>
      <c r="C655" t="s">
        <v>400</v>
      </c>
      <c r="D655" t="s">
        <v>5766</v>
      </c>
      <c r="E655" t="s">
        <v>3317</v>
      </c>
      <c r="F655" t="s">
        <v>4395</v>
      </c>
      <c r="G655">
        <v>2002</v>
      </c>
      <c r="H655" t="s">
        <v>400</v>
      </c>
      <c r="I655" t="s">
        <v>5767</v>
      </c>
    </row>
    <row r="656" spans="2:9" x14ac:dyDescent="0.25">
      <c r="B656">
        <v>866</v>
      </c>
      <c r="C656" t="s">
        <v>5768</v>
      </c>
      <c r="D656" t="s">
        <v>5769</v>
      </c>
      <c r="E656" t="s">
        <v>5770</v>
      </c>
      <c r="F656" t="s">
        <v>5771</v>
      </c>
      <c r="G656">
        <v>2002</v>
      </c>
    </row>
    <row r="657" spans="2:9" x14ac:dyDescent="0.25">
      <c r="B657">
        <v>867</v>
      </c>
      <c r="C657" t="s">
        <v>401</v>
      </c>
      <c r="D657" t="s">
        <v>5772</v>
      </c>
      <c r="E657" t="s">
        <v>5773</v>
      </c>
      <c r="F657" t="s">
        <v>5774</v>
      </c>
      <c r="G657">
        <v>2002</v>
      </c>
      <c r="H657" t="s">
        <v>107</v>
      </c>
    </row>
    <row r="658" spans="2:9" x14ac:dyDescent="0.25">
      <c r="B658">
        <v>868</v>
      </c>
      <c r="C658" t="s">
        <v>402</v>
      </c>
      <c r="D658" t="s">
        <v>5775</v>
      </c>
      <c r="E658" t="s">
        <v>3319</v>
      </c>
      <c r="F658" t="s">
        <v>5776</v>
      </c>
      <c r="G658">
        <v>2002</v>
      </c>
      <c r="H658" t="s">
        <v>5777</v>
      </c>
      <c r="I658" t="s">
        <v>5778</v>
      </c>
    </row>
    <row r="659" spans="2:9" x14ac:dyDescent="0.25">
      <c r="B659">
        <v>869</v>
      </c>
      <c r="C659" t="s">
        <v>5779</v>
      </c>
      <c r="D659" t="s">
        <v>5780</v>
      </c>
      <c r="E659" t="s">
        <v>5781</v>
      </c>
      <c r="F659" t="s">
        <v>5782</v>
      </c>
      <c r="G659">
        <v>2002</v>
      </c>
      <c r="H659" t="s">
        <v>129</v>
      </c>
      <c r="I659" t="s">
        <v>5783</v>
      </c>
    </row>
    <row r="660" spans="2:9" x14ac:dyDescent="0.25">
      <c r="B660">
        <v>870</v>
      </c>
      <c r="C660" t="s">
        <v>403</v>
      </c>
      <c r="D660" t="s">
        <v>5784</v>
      </c>
      <c r="E660" t="s">
        <v>5785</v>
      </c>
      <c r="F660" t="s">
        <v>5786</v>
      </c>
      <c r="G660">
        <v>2002</v>
      </c>
    </row>
    <row r="661" spans="2:9" x14ac:dyDescent="0.25">
      <c r="B661">
        <v>871</v>
      </c>
      <c r="C661" t="s">
        <v>404</v>
      </c>
      <c r="D661" t="s">
        <v>5787</v>
      </c>
      <c r="E661" t="s">
        <v>5788</v>
      </c>
      <c r="F661" t="s">
        <v>5789</v>
      </c>
      <c r="G661">
        <v>2002</v>
      </c>
      <c r="H661" t="s">
        <v>405</v>
      </c>
    </row>
    <row r="662" spans="2:9" x14ac:dyDescent="0.25">
      <c r="B662">
        <v>872</v>
      </c>
      <c r="C662" t="s">
        <v>5790</v>
      </c>
      <c r="D662" t="s">
        <v>5791</v>
      </c>
      <c r="E662" t="s">
        <v>5792</v>
      </c>
      <c r="F662" t="s">
        <v>2740</v>
      </c>
      <c r="G662">
        <v>2002</v>
      </c>
    </row>
    <row r="663" spans="2:9" x14ac:dyDescent="0.25">
      <c r="B663">
        <v>873</v>
      </c>
      <c r="D663" t="s">
        <v>3217</v>
      </c>
      <c r="E663">
        <v>0</v>
      </c>
      <c r="F663" t="s">
        <v>5793</v>
      </c>
      <c r="G663">
        <v>0</v>
      </c>
    </row>
    <row r="664" spans="2:9" x14ac:dyDescent="0.25">
      <c r="B664">
        <v>874</v>
      </c>
      <c r="C664" t="s">
        <v>624</v>
      </c>
      <c r="D664" t="s">
        <v>3217</v>
      </c>
      <c r="E664" t="s">
        <v>5794</v>
      </c>
      <c r="F664" t="s">
        <v>5795</v>
      </c>
      <c r="G664">
        <v>2002</v>
      </c>
    </row>
    <row r="665" spans="2:9" x14ac:dyDescent="0.25">
      <c r="B665">
        <v>875</v>
      </c>
      <c r="C665" t="s">
        <v>5796</v>
      </c>
      <c r="D665" t="s">
        <v>5797</v>
      </c>
      <c r="E665" t="s">
        <v>5798</v>
      </c>
      <c r="F665" t="s">
        <v>5799</v>
      </c>
      <c r="G665">
        <v>2002</v>
      </c>
    </row>
    <row r="666" spans="2:9" x14ac:dyDescent="0.25">
      <c r="B666">
        <v>876</v>
      </c>
      <c r="C666" t="s">
        <v>406</v>
      </c>
      <c r="D666" t="s">
        <v>5800</v>
      </c>
      <c r="E666" t="s">
        <v>3320</v>
      </c>
      <c r="F666" t="s">
        <v>5801</v>
      </c>
      <c r="G666">
        <v>2002</v>
      </c>
      <c r="H666" t="s">
        <v>5802</v>
      </c>
      <c r="I666" t="s">
        <v>5803</v>
      </c>
    </row>
    <row r="667" spans="2:9" x14ac:dyDescent="0.25">
      <c r="B667">
        <v>877</v>
      </c>
      <c r="C667" t="s">
        <v>407</v>
      </c>
      <c r="D667" t="s">
        <v>5804</v>
      </c>
      <c r="E667" t="s">
        <v>5805</v>
      </c>
      <c r="F667" t="s">
        <v>5806</v>
      </c>
      <c r="G667">
        <v>2002</v>
      </c>
    </row>
    <row r="668" spans="2:9" x14ac:dyDescent="0.25">
      <c r="B668">
        <v>878</v>
      </c>
      <c r="C668" t="s">
        <v>5807</v>
      </c>
      <c r="D668" t="s">
        <v>5808</v>
      </c>
      <c r="E668" t="s">
        <v>5809</v>
      </c>
      <c r="F668" t="s">
        <v>5810</v>
      </c>
      <c r="G668">
        <v>2002</v>
      </c>
    </row>
    <row r="669" spans="2:9" x14ac:dyDescent="0.25">
      <c r="B669">
        <v>879</v>
      </c>
      <c r="D669" t="s">
        <v>5811</v>
      </c>
      <c r="E669" t="s">
        <v>5812</v>
      </c>
      <c r="F669" t="s">
        <v>5813</v>
      </c>
      <c r="G669">
        <v>2002</v>
      </c>
    </row>
    <row r="670" spans="2:9" x14ac:dyDescent="0.25">
      <c r="B670">
        <v>880</v>
      </c>
      <c r="C670" t="s">
        <v>5814</v>
      </c>
      <c r="D670" t="s">
        <v>3217</v>
      </c>
      <c r="E670" t="s">
        <v>5815</v>
      </c>
      <c r="F670" t="s">
        <v>5816</v>
      </c>
      <c r="G670">
        <v>2002</v>
      </c>
    </row>
    <row r="671" spans="2:9" x14ac:dyDescent="0.25">
      <c r="B671">
        <v>881</v>
      </c>
      <c r="D671" t="s">
        <v>3217</v>
      </c>
      <c r="E671">
        <v>0</v>
      </c>
      <c r="F671" t="s">
        <v>5817</v>
      </c>
      <c r="G671">
        <v>0</v>
      </c>
    </row>
    <row r="672" spans="2:9" x14ac:dyDescent="0.25">
      <c r="B672">
        <v>883</v>
      </c>
      <c r="C672" t="s">
        <v>2448</v>
      </c>
      <c r="D672" t="s">
        <v>3217</v>
      </c>
      <c r="E672" t="s">
        <v>5818</v>
      </c>
      <c r="F672" t="s">
        <v>2688</v>
      </c>
      <c r="G672">
        <v>2002</v>
      </c>
    </row>
    <row r="673" spans="2:9" x14ac:dyDescent="0.25">
      <c r="B673">
        <v>884</v>
      </c>
      <c r="C673" t="s">
        <v>408</v>
      </c>
      <c r="D673" t="s">
        <v>3217</v>
      </c>
      <c r="E673" t="s">
        <v>5819</v>
      </c>
      <c r="F673" t="s">
        <v>5820</v>
      </c>
      <c r="G673">
        <v>2002</v>
      </c>
      <c r="H673" t="s">
        <v>5821</v>
      </c>
      <c r="I673" t="s">
        <v>5822</v>
      </c>
    </row>
    <row r="674" spans="2:9" x14ac:dyDescent="0.25">
      <c r="B674">
        <v>885</v>
      </c>
      <c r="C674" t="s">
        <v>409</v>
      </c>
      <c r="D674" t="s">
        <v>5823</v>
      </c>
      <c r="E674" t="s">
        <v>5824</v>
      </c>
      <c r="F674" t="s">
        <v>5825</v>
      </c>
      <c r="G674">
        <v>2002</v>
      </c>
      <c r="H674" t="s">
        <v>5826</v>
      </c>
      <c r="I674" t="s">
        <v>5827</v>
      </c>
    </row>
    <row r="675" spans="2:9" x14ac:dyDescent="0.25">
      <c r="B675">
        <v>886</v>
      </c>
      <c r="C675" t="s">
        <v>269</v>
      </c>
      <c r="D675" t="s">
        <v>5828</v>
      </c>
      <c r="E675" t="s">
        <v>5527</v>
      </c>
      <c r="F675" t="s">
        <v>5829</v>
      </c>
      <c r="G675">
        <v>2002</v>
      </c>
    </row>
    <row r="676" spans="2:9" x14ac:dyDescent="0.25">
      <c r="B676">
        <v>887</v>
      </c>
      <c r="D676" t="s">
        <v>3217</v>
      </c>
      <c r="E676">
        <v>0</v>
      </c>
      <c r="F676" t="s">
        <v>5830</v>
      </c>
      <c r="G676">
        <v>0</v>
      </c>
    </row>
    <row r="677" spans="2:9" x14ac:dyDescent="0.25">
      <c r="B677">
        <v>888</v>
      </c>
      <c r="C677" t="s">
        <v>410</v>
      </c>
      <c r="D677" t="s">
        <v>5831</v>
      </c>
      <c r="E677" t="s">
        <v>5832</v>
      </c>
      <c r="F677" t="s">
        <v>5833</v>
      </c>
      <c r="G677">
        <v>2002</v>
      </c>
      <c r="H677" t="s">
        <v>5834</v>
      </c>
      <c r="I677" t="s">
        <v>5835</v>
      </c>
    </row>
    <row r="678" spans="2:9" x14ac:dyDescent="0.25">
      <c r="B678">
        <v>889</v>
      </c>
      <c r="D678" t="s">
        <v>3217</v>
      </c>
      <c r="E678">
        <v>0</v>
      </c>
      <c r="F678" t="s">
        <v>2762</v>
      </c>
      <c r="G678">
        <v>0</v>
      </c>
    </row>
    <row r="679" spans="2:9" x14ac:dyDescent="0.25">
      <c r="B679">
        <v>891</v>
      </c>
      <c r="C679" t="s">
        <v>5836</v>
      </c>
      <c r="D679" t="s">
        <v>5837</v>
      </c>
      <c r="E679" t="s">
        <v>5838</v>
      </c>
      <c r="F679" t="s">
        <v>5839</v>
      </c>
      <c r="G679">
        <v>2002</v>
      </c>
    </row>
    <row r="680" spans="2:9" x14ac:dyDescent="0.25">
      <c r="B680">
        <v>892</v>
      </c>
      <c r="C680" t="s">
        <v>5840</v>
      </c>
      <c r="D680" t="s">
        <v>5841</v>
      </c>
      <c r="E680" t="s">
        <v>5842</v>
      </c>
      <c r="F680" t="s">
        <v>5843</v>
      </c>
      <c r="G680">
        <v>2002</v>
      </c>
    </row>
    <row r="681" spans="2:9" x14ac:dyDescent="0.25">
      <c r="B681">
        <v>894</v>
      </c>
      <c r="C681" t="s">
        <v>411</v>
      </c>
      <c r="D681" t="s">
        <v>5844</v>
      </c>
      <c r="E681" t="s">
        <v>5845</v>
      </c>
      <c r="F681" t="s">
        <v>4669</v>
      </c>
      <c r="G681">
        <v>2002</v>
      </c>
    </row>
    <row r="682" spans="2:9" x14ac:dyDescent="0.25">
      <c r="B682">
        <v>896</v>
      </c>
      <c r="C682" t="s">
        <v>412</v>
      </c>
      <c r="D682" t="s">
        <v>5846</v>
      </c>
      <c r="E682" t="s">
        <v>5847</v>
      </c>
      <c r="F682" t="s">
        <v>5515</v>
      </c>
      <c r="G682">
        <v>2002</v>
      </c>
      <c r="H682" t="s">
        <v>412</v>
      </c>
    </row>
    <row r="683" spans="2:9" x14ac:dyDescent="0.25">
      <c r="B683">
        <v>897</v>
      </c>
      <c r="D683" t="s">
        <v>3217</v>
      </c>
      <c r="E683">
        <v>0</v>
      </c>
      <c r="F683" t="s">
        <v>2694</v>
      </c>
      <c r="G683">
        <v>0</v>
      </c>
    </row>
    <row r="684" spans="2:9" x14ac:dyDescent="0.25">
      <c r="B684">
        <v>898</v>
      </c>
      <c r="C684" t="s">
        <v>5848</v>
      </c>
      <c r="D684" t="s">
        <v>3217</v>
      </c>
      <c r="E684" t="s">
        <v>5849</v>
      </c>
      <c r="F684" t="s">
        <v>2730</v>
      </c>
      <c r="G684">
        <v>2002</v>
      </c>
    </row>
    <row r="685" spans="2:9" x14ac:dyDescent="0.25">
      <c r="B685">
        <v>899</v>
      </c>
      <c r="D685" t="s">
        <v>3217</v>
      </c>
      <c r="E685">
        <v>0</v>
      </c>
      <c r="F685" t="s">
        <v>2673</v>
      </c>
      <c r="G685">
        <v>0</v>
      </c>
    </row>
    <row r="686" spans="2:9" x14ac:dyDescent="0.25">
      <c r="B686">
        <v>900</v>
      </c>
      <c r="C686" t="s">
        <v>5850</v>
      </c>
      <c r="D686" t="s">
        <v>5851</v>
      </c>
      <c r="E686" t="s">
        <v>5852</v>
      </c>
      <c r="F686" t="s">
        <v>5853</v>
      </c>
      <c r="G686">
        <v>2002</v>
      </c>
      <c r="I686" t="s">
        <v>5854</v>
      </c>
    </row>
    <row r="687" spans="2:9" x14ac:dyDescent="0.25">
      <c r="B687">
        <v>901</v>
      </c>
      <c r="D687" t="s">
        <v>3217</v>
      </c>
      <c r="E687">
        <v>0</v>
      </c>
      <c r="F687" t="s">
        <v>2674</v>
      </c>
      <c r="G687">
        <v>0</v>
      </c>
    </row>
    <row r="688" spans="2:9" x14ac:dyDescent="0.25">
      <c r="B688">
        <v>902</v>
      </c>
      <c r="C688" t="s">
        <v>5855</v>
      </c>
      <c r="D688" t="s">
        <v>5856</v>
      </c>
      <c r="E688" t="s">
        <v>5857</v>
      </c>
      <c r="F688" t="s">
        <v>2746</v>
      </c>
      <c r="G688">
        <v>2002</v>
      </c>
    </row>
    <row r="689" spans="2:9" x14ac:dyDescent="0.25">
      <c r="B689">
        <v>903</v>
      </c>
      <c r="C689" t="s">
        <v>5858</v>
      </c>
      <c r="D689" t="s">
        <v>5859</v>
      </c>
      <c r="E689" t="s">
        <v>3589</v>
      </c>
      <c r="F689" t="s">
        <v>2836</v>
      </c>
      <c r="G689">
        <v>2002</v>
      </c>
    </row>
    <row r="690" spans="2:9" x14ac:dyDescent="0.25">
      <c r="B690">
        <v>904</v>
      </c>
      <c r="C690" t="s">
        <v>413</v>
      </c>
      <c r="D690" t="s">
        <v>5860</v>
      </c>
      <c r="E690" t="s">
        <v>3236</v>
      </c>
      <c r="F690" t="s">
        <v>5861</v>
      </c>
      <c r="G690">
        <v>2002</v>
      </c>
      <c r="H690" t="s">
        <v>414</v>
      </c>
      <c r="I690" t="s">
        <v>5862</v>
      </c>
    </row>
    <row r="691" spans="2:9" x14ac:dyDescent="0.25">
      <c r="B691">
        <v>905</v>
      </c>
      <c r="C691" t="s">
        <v>5863</v>
      </c>
      <c r="D691" t="s">
        <v>5864</v>
      </c>
      <c r="E691" t="s">
        <v>5865</v>
      </c>
      <c r="F691" t="s">
        <v>5866</v>
      </c>
      <c r="G691">
        <v>2002</v>
      </c>
    </row>
    <row r="692" spans="2:9" x14ac:dyDescent="0.25">
      <c r="B692">
        <v>906</v>
      </c>
      <c r="C692" t="s">
        <v>5867</v>
      </c>
      <c r="D692" t="s">
        <v>5868</v>
      </c>
      <c r="E692" t="s">
        <v>5869</v>
      </c>
      <c r="F692" t="s">
        <v>5870</v>
      </c>
      <c r="G692">
        <v>2002</v>
      </c>
    </row>
    <row r="693" spans="2:9" x14ac:dyDescent="0.25">
      <c r="B693">
        <v>907</v>
      </c>
      <c r="C693" t="s">
        <v>5871</v>
      </c>
      <c r="D693" t="s">
        <v>5872</v>
      </c>
      <c r="E693" t="s">
        <v>3321</v>
      </c>
      <c r="F693" t="s">
        <v>2694</v>
      </c>
      <c r="G693">
        <v>2002</v>
      </c>
      <c r="H693" t="s">
        <v>2203</v>
      </c>
    </row>
    <row r="694" spans="2:9" x14ac:dyDescent="0.25">
      <c r="B694">
        <v>908</v>
      </c>
      <c r="C694" t="s">
        <v>5873</v>
      </c>
      <c r="D694" t="s">
        <v>5874</v>
      </c>
      <c r="E694" t="s">
        <v>3803</v>
      </c>
      <c r="F694" t="s">
        <v>2710</v>
      </c>
      <c r="G694">
        <v>2002</v>
      </c>
    </row>
    <row r="695" spans="2:9" x14ac:dyDescent="0.25">
      <c r="B695">
        <v>909</v>
      </c>
      <c r="C695" t="s">
        <v>5875</v>
      </c>
      <c r="D695" t="s">
        <v>5876</v>
      </c>
      <c r="E695" t="s">
        <v>3359</v>
      </c>
      <c r="F695" t="s">
        <v>3132</v>
      </c>
      <c r="G695">
        <v>2002</v>
      </c>
    </row>
    <row r="696" spans="2:9" x14ac:dyDescent="0.25">
      <c r="B696">
        <v>910</v>
      </c>
      <c r="C696" t="s">
        <v>415</v>
      </c>
      <c r="D696" t="s">
        <v>5877</v>
      </c>
      <c r="E696" t="s">
        <v>3322</v>
      </c>
      <c r="F696" t="s">
        <v>5878</v>
      </c>
      <c r="G696">
        <v>2002</v>
      </c>
      <c r="H696" t="s">
        <v>416</v>
      </c>
      <c r="I696" t="s">
        <v>5879</v>
      </c>
    </row>
    <row r="697" spans="2:9" x14ac:dyDescent="0.25">
      <c r="B697">
        <v>912</v>
      </c>
      <c r="C697" t="s">
        <v>5880</v>
      </c>
      <c r="D697" t="s">
        <v>5881</v>
      </c>
      <c r="E697" t="s">
        <v>5882</v>
      </c>
      <c r="F697" t="s">
        <v>2694</v>
      </c>
      <c r="G697">
        <v>2002</v>
      </c>
    </row>
    <row r="698" spans="2:9" x14ac:dyDescent="0.25">
      <c r="B698">
        <v>913</v>
      </c>
      <c r="C698" t="s">
        <v>5883</v>
      </c>
      <c r="D698" t="s">
        <v>3217</v>
      </c>
      <c r="E698" t="s">
        <v>5884</v>
      </c>
      <c r="F698" t="s">
        <v>2694</v>
      </c>
      <c r="G698">
        <v>2002</v>
      </c>
    </row>
    <row r="699" spans="2:9" x14ac:dyDescent="0.25">
      <c r="B699">
        <v>914</v>
      </c>
      <c r="D699" t="s">
        <v>5885</v>
      </c>
      <c r="E699" t="s">
        <v>5886</v>
      </c>
      <c r="F699" t="s">
        <v>2694</v>
      </c>
      <c r="G699">
        <v>2002</v>
      </c>
    </row>
    <row r="700" spans="2:9" x14ac:dyDescent="0.25">
      <c r="B700">
        <v>915</v>
      </c>
      <c r="D700" t="s">
        <v>3217</v>
      </c>
      <c r="E700">
        <v>0</v>
      </c>
      <c r="F700" t="s">
        <v>2694</v>
      </c>
      <c r="G700">
        <v>0</v>
      </c>
    </row>
    <row r="701" spans="2:9" x14ac:dyDescent="0.25">
      <c r="B701">
        <v>917</v>
      </c>
      <c r="D701" t="s">
        <v>5887</v>
      </c>
      <c r="E701" t="s">
        <v>5888</v>
      </c>
      <c r="F701" t="s">
        <v>2694</v>
      </c>
      <c r="G701">
        <v>2002</v>
      </c>
    </row>
    <row r="702" spans="2:9" x14ac:dyDescent="0.25">
      <c r="B702">
        <v>918</v>
      </c>
      <c r="D702" t="s">
        <v>3217</v>
      </c>
      <c r="E702">
        <v>0</v>
      </c>
      <c r="F702" t="s">
        <v>2694</v>
      </c>
      <c r="G702">
        <v>0</v>
      </c>
    </row>
    <row r="703" spans="2:9" x14ac:dyDescent="0.25">
      <c r="B703">
        <v>919</v>
      </c>
      <c r="C703" t="s">
        <v>417</v>
      </c>
      <c r="D703" t="s">
        <v>5881</v>
      </c>
      <c r="E703" t="s">
        <v>5889</v>
      </c>
      <c r="F703" t="s">
        <v>4395</v>
      </c>
      <c r="G703">
        <v>2002</v>
      </c>
    </row>
    <row r="704" spans="2:9" x14ac:dyDescent="0.25">
      <c r="B704">
        <v>920</v>
      </c>
      <c r="D704" t="s">
        <v>3217</v>
      </c>
      <c r="E704">
        <v>0</v>
      </c>
      <c r="F704" t="s">
        <v>2706</v>
      </c>
      <c r="G704">
        <v>0</v>
      </c>
    </row>
    <row r="705" spans="2:9" x14ac:dyDescent="0.25">
      <c r="B705">
        <v>922</v>
      </c>
      <c r="C705" t="s">
        <v>5890</v>
      </c>
      <c r="D705" t="s">
        <v>3217</v>
      </c>
      <c r="E705" t="s">
        <v>5891</v>
      </c>
      <c r="F705" t="s">
        <v>2926</v>
      </c>
      <c r="G705">
        <v>2002</v>
      </c>
    </row>
    <row r="706" spans="2:9" x14ac:dyDescent="0.25">
      <c r="B706">
        <v>925</v>
      </c>
      <c r="D706" t="s">
        <v>3217</v>
      </c>
      <c r="E706">
        <v>0</v>
      </c>
      <c r="F706" t="s">
        <v>5892</v>
      </c>
      <c r="G706">
        <v>0</v>
      </c>
    </row>
    <row r="707" spans="2:9" x14ac:dyDescent="0.25">
      <c r="B707">
        <v>926</v>
      </c>
      <c r="C707" t="s">
        <v>5893</v>
      </c>
      <c r="D707" t="s">
        <v>5894</v>
      </c>
      <c r="E707" t="s">
        <v>5895</v>
      </c>
      <c r="F707" t="s">
        <v>2722</v>
      </c>
      <c r="G707">
        <v>2002</v>
      </c>
    </row>
    <row r="708" spans="2:9" x14ac:dyDescent="0.25">
      <c r="B708">
        <v>927</v>
      </c>
      <c r="D708" t="s">
        <v>3217</v>
      </c>
      <c r="E708">
        <v>0</v>
      </c>
      <c r="F708" t="s">
        <v>5896</v>
      </c>
      <c r="G708">
        <v>0</v>
      </c>
    </row>
    <row r="709" spans="2:9" x14ac:dyDescent="0.25">
      <c r="B709">
        <v>928</v>
      </c>
      <c r="C709" t="s">
        <v>5897</v>
      </c>
      <c r="D709" t="s">
        <v>5898</v>
      </c>
      <c r="E709" t="s">
        <v>5899</v>
      </c>
      <c r="F709" t="s">
        <v>2736</v>
      </c>
      <c r="G709">
        <v>2002</v>
      </c>
    </row>
    <row r="710" spans="2:9" x14ac:dyDescent="0.25">
      <c r="B710">
        <v>930</v>
      </c>
      <c r="C710" t="s">
        <v>5900</v>
      </c>
      <c r="D710" t="s">
        <v>5901</v>
      </c>
      <c r="E710" t="s">
        <v>5902</v>
      </c>
      <c r="F710" t="s">
        <v>5903</v>
      </c>
      <c r="G710">
        <v>2002</v>
      </c>
      <c r="H710" t="s">
        <v>1335</v>
      </c>
    </row>
    <row r="711" spans="2:9" x14ac:dyDescent="0.25">
      <c r="B711">
        <v>931</v>
      </c>
      <c r="C711" t="s">
        <v>418</v>
      </c>
      <c r="D711" t="s">
        <v>5904</v>
      </c>
      <c r="E711" t="s">
        <v>5905</v>
      </c>
      <c r="F711" t="s">
        <v>5906</v>
      </c>
      <c r="G711">
        <v>2002</v>
      </c>
      <c r="H711" t="s">
        <v>5907</v>
      </c>
      <c r="I711" t="s">
        <v>5908</v>
      </c>
    </row>
    <row r="712" spans="2:9" x14ac:dyDescent="0.25">
      <c r="B712">
        <v>932</v>
      </c>
      <c r="C712" t="s">
        <v>419</v>
      </c>
      <c r="D712" t="s">
        <v>5909</v>
      </c>
      <c r="E712" t="s">
        <v>5910</v>
      </c>
      <c r="F712" t="s">
        <v>5911</v>
      </c>
      <c r="G712">
        <v>2002</v>
      </c>
      <c r="I712" t="s">
        <v>5912</v>
      </c>
    </row>
    <row r="713" spans="2:9" x14ac:dyDescent="0.25">
      <c r="B713">
        <v>933</v>
      </c>
      <c r="C713" t="s">
        <v>5913</v>
      </c>
      <c r="D713" t="s">
        <v>5914</v>
      </c>
      <c r="E713" t="s">
        <v>5915</v>
      </c>
      <c r="F713" t="s">
        <v>2862</v>
      </c>
      <c r="G713">
        <v>2002</v>
      </c>
    </row>
    <row r="714" spans="2:9" x14ac:dyDescent="0.25">
      <c r="B714">
        <v>934</v>
      </c>
      <c r="D714" t="s">
        <v>3217</v>
      </c>
      <c r="E714">
        <v>0</v>
      </c>
      <c r="F714" t="s">
        <v>3132</v>
      </c>
      <c r="G714">
        <v>0</v>
      </c>
    </row>
    <row r="715" spans="2:9" x14ac:dyDescent="0.25">
      <c r="B715">
        <v>935</v>
      </c>
      <c r="C715" t="s">
        <v>420</v>
      </c>
      <c r="D715" t="s">
        <v>5916</v>
      </c>
      <c r="E715" t="s">
        <v>5917</v>
      </c>
      <c r="F715" t="s">
        <v>5918</v>
      </c>
      <c r="G715">
        <v>2002</v>
      </c>
      <c r="H715" t="s">
        <v>5919</v>
      </c>
      <c r="I715" t="s">
        <v>5920</v>
      </c>
    </row>
    <row r="716" spans="2:9" x14ac:dyDescent="0.25">
      <c r="B716">
        <v>936</v>
      </c>
      <c r="C716" t="s">
        <v>5921</v>
      </c>
      <c r="D716" t="s">
        <v>5922</v>
      </c>
      <c r="E716" t="s">
        <v>5923</v>
      </c>
      <c r="F716" t="s">
        <v>5924</v>
      </c>
      <c r="G716">
        <v>2002</v>
      </c>
    </row>
    <row r="717" spans="2:9" x14ac:dyDescent="0.25">
      <c r="B717">
        <v>937</v>
      </c>
      <c r="C717" t="s">
        <v>5925</v>
      </c>
      <c r="D717" t="s">
        <v>5926</v>
      </c>
      <c r="E717" t="s">
        <v>5927</v>
      </c>
      <c r="F717" t="s">
        <v>5928</v>
      </c>
      <c r="G717">
        <v>2002</v>
      </c>
      <c r="H717" t="s">
        <v>5929</v>
      </c>
    </row>
    <row r="718" spans="2:9" x14ac:dyDescent="0.25">
      <c r="B718">
        <v>938</v>
      </c>
      <c r="C718" t="s">
        <v>422</v>
      </c>
      <c r="D718" t="s">
        <v>5930</v>
      </c>
      <c r="E718" t="s">
        <v>5931</v>
      </c>
      <c r="F718" t="s">
        <v>5932</v>
      </c>
      <c r="G718">
        <v>2002</v>
      </c>
      <c r="H718" t="s">
        <v>5933</v>
      </c>
    </row>
    <row r="719" spans="2:9" x14ac:dyDescent="0.25">
      <c r="B719">
        <v>939</v>
      </c>
      <c r="C719" t="s">
        <v>5934</v>
      </c>
      <c r="D719" t="s">
        <v>3217</v>
      </c>
      <c r="E719" t="s">
        <v>5935</v>
      </c>
      <c r="F719" t="s">
        <v>5936</v>
      </c>
      <c r="G719">
        <v>2002</v>
      </c>
    </row>
    <row r="720" spans="2:9" x14ac:dyDescent="0.25">
      <c r="B720">
        <v>940</v>
      </c>
      <c r="C720" t="s">
        <v>5937</v>
      </c>
      <c r="D720" t="s">
        <v>5938</v>
      </c>
      <c r="E720" t="s">
        <v>5939</v>
      </c>
      <c r="F720" t="s">
        <v>5940</v>
      </c>
      <c r="G720">
        <v>2002</v>
      </c>
    </row>
    <row r="721" spans="2:9" x14ac:dyDescent="0.25">
      <c r="B721">
        <v>941</v>
      </c>
      <c r="C721" t="s">
        <v>5941</v>
      </c>
      <c r="D721" t="s">
        <v>5942</v>
      </c>
      <c r="E721" t="s">
        <v>3258</v>
      </c>
      <c r="F721" t="s">
        <v>5943</v>
      </c>
      <c r="G721">
        <v>2002</v>
      </c>
    </row>
    <row r="722" spans="2:9" x14ac:dyDescent="0.25">
      <c r="B722">
        <v>942</v>
      </c>
      <c r="C722" t="s">
        <v>1034</v>
      </c>
      <c r="D722" t="s">
        <v>5573</v>
      </c>
      <c r="E722" t="s">
        <v>5944</v>
      </c>
      <c r="F722" t="s">
        <v>5945</v>
      </c>
      <c r="G722">
        <v>2002</v>
      </c>
    </row>
    <row r="723" spans="2:9" x14ac:dyDescent="0.25">
      <c r="B723">
        <v>943</v>
      </c>
      <c r="C723" t="s">
        <v>5946</v>
      </c>
      <c r="D723" t="s">
        <v>5558</v>
      </c>
      <c r="E723" t="s">
        <v>5947</v>
      </c>
      <c r="F723" t="s">
        <v>5948</v>
      </c>
      <c r="G723">
        <v>2002</v>
      </c>
    </row>
    <row r="724" spans="2:9" x14ac:dyDescent="0.25">
      <c r="B724">
        <v>945</v>
      </c>
      <c r="C724" t="s">
        <v>423</v>
      </c>
      <c r="D724" t="s">
        <v>5949</v>
      </c>
      <c r="E724" t="s">
        <v>5950</v>
      </c>
      <c r="F724" t="s">
        <v>5951</v>
      </c>
      <c r="G724">
        <v>2002</v>
      </c>
    </row>
    <row r="725" spans="2:9" x14ac:dyDescent="0.25">
      <c r="B725">
        <v>946</v>
      </c>
      <c r="D725" t="s">
        <v>3217</v>
      </c>
      <c r="E725">
        <v>0</v>
      </c>
      <c r="F725" t="s">
        <v>5952</v>
      </c>
      <c r="G725">
        <v>0</v>
      </c>
    </row>
    <row r="726" spans="2:9" x14ac:dyDescent="0.25">
      <c r="B726">
        <v>947</v>
      </c>
      <c r="D726" t="s">
        <v>3217</v>
      </c>
      <c r="E726">
        <v>0</v>
      </c>
      <c r="F726" t="s">
        <v>5274</v>
      </c>
      <c r="G726">
        <v>0</v>
      </c>
    </row>
    <row r="727" spans="2:9" x14ac:dyDescent="0.25">
      <c r="B727">
        <v>948</v>
      </c>
      <c r="C727" t="s">
        <v>424</v>
      </c>
      <c r="D727" t="s">
        <v>5953</v>
      </c>
      <c r="E727" t="s">
        <v>5954</v>
      </c>
      <c r="F727" t="s">
        <v>5049</v>
      </c>
      <c r="G727">
        <v>2002</v>
      </c>
      <c r="H727" t="s">
        <v>5955</v>
      </c>
      <c r="I727" t="s">
        <v>5956</v>
      </c>
    </row>
    <row r="728" spans="2:9" x14ac:dyDescent="0.25">
      <c r="B728">
        <v>949</v>
      </c>
      <c r="C728" t="s">
        <v>425</v>
      </c>
      <c r="D728" t="s">
        <v>5957</v>
      </c>
      <c r="E728" t="s">
        <v>3323</v>
      </c>
      <c r="F728" t="s">
        <v>5049</v>
      </c>
      <c r="G728">
        <v>2002</v>
      </c>
      <c r="H728" t="s">
        <v>426</v>
      </c>
    </row>
    <row r="729" spans="2:9" x14ac:dyDescent="0.25">
      <c r="B729">
        <v>950</v>
      </c>
      <c r="D729" t="s">
        <v>5958</v>
      </c>
      <c r="E729" t="s">
        <v>5959</v>
      </c>
      <c r="F729" t="s">
        <v>5960</v>
      </c>
      <c r="G729">
        <v>2002</v>
      </c>
    </row>
    <row r="730" spans="2:9" x14ac:dyDescent="0.25">
      <c r="B730">
        <v>953</v>
      </c>
      <c r="C730" t="s">
        <v>5961</v>
      </c>
      <c r="D730" t="s">
        <v>5962</v>
      </c>
      <c r="E730" t="s">
        <v>5963</v>
      </c>
      <c r="F730" t="s">
        <v>5960</v>
      </c>
      <c r="G730">
        <v>2002</v>
      </c>
    </row>
    <row r="731" spans="2:9" x14ac:dyDescent="0.25">
      <c r="B731">
        <v>954</v>
      </c>
      <c r="C731" t="s">
        <v>5964</v>
      </c>
      <c r="D731" t="s">
        <v>5962</v>
      </c>
      <c r="E731" t="s">
        <v>5965</v>
      </c>
      <c r="F731" t="s">
        <v>5960</v>
      </c>
      <c r="G731">
        <v>2002</v>
      </c>
    </row>
    <row r="732" spans="2:9" x14ac:dyDescent="0.25">
      <c r="B732">
        <v>955</v>
      </c>
      <c r="C732" t="s">
        <v>427</v>
      </c>
      <c r="D732" t="s">
        <v>5966</v>
      </c>
      <c r="E732" t="s">
        <v>3324</v>
      </c>
      <c r="F732" t="s">
        <v>5967</v>
      </c>
      <c r="G732">
        <v>2002</v>
      </c>
      <c r="H732" t="s">
        <v>136</v>
      </c>
      <c r="I732" t="s">
        <v>5968</v>
      </c>
    </row>
    <row r="733" spans="2:9" x14ac:dyDescent="0.25">
      <c r="B733">
        <v>956</v>
      </c>
      <c r="C733" t="s">
        <v>5969</v>
      </c>
      <c r="D733" t="s">
        <v>5970</v>
      </c>
      <c r="E733" t="s">
        <v>5971</v>
      </c>
      <c r="F733" t="s">
        <v>2769</v>
      </c>
      <c r="G733">
        <v>2002</v>
      </c>
      <c r="I733" t="s">
        <v>5972</v>
      </c>
    </row>
    <row r="734" spans="2:9" x14ac:dyDescent="0.25">
      <c r="B734">
        <v>957</v>
      </c>
      <c r="C734" t="s">
        <v>428</v>
      </c>
      <c r="D734" t="s">
        <v>5973</v>
      </c>
      <c r="E734" t="s">
        <v>5974</v>
      </c>
      <c r="F734" t="s">
        <v>5975</v>
      </c>
      <c r="G734">
        <v>2002</v>
      </c>
      <c r="H734" t="s">
        <v>429</v>
      </c>
      <c r="I734" t="s">
        <v>5976</v>
      </c>
    </row>
    <row r="735" spans="2:9" x14ac:dyDescent="0.25">
      <c r="B735">
        <v>959</v>
      </c>
      <c r="D735" t="s">
        <v>5977</v>
      </c>
      <c r="E735" t="s">
        <v>5978</v>
      </c>
      <c r="F735" t="s">
        <v>5331</v>
      </c>
      <c r="G735">
        <v>2002</v>
      </c>
    </row>
    <row r="736" spans="2:9" x14ac:dyDescent="0.25">
      <c r="B736">
        <v>960</v>
      </c>
      <c r="D736" t="s">
        <v>3217</v>
      </c>
      <c r="E736">
        <v>0</v>
      </c>
      <c r="F736" t="s">
        <v>2733</v>
      </c>
      <c r="G736">
        <v>0</v>
      </c>
    </row>
    <row r="737" spans="2:9" x14ac:dyDescent="0.25">
      <c r="B737">
        <v>961</v>
      </c>
      <c r="C737" t="s">
        <v>5979</v>
      </c>
      <c r="D737" t="s">
        <v>5980</v>
      </c>
      <c r="E737" t="s">
        <v>5981</v>
      </c>
      <c r="F737" t="s">
        <v>5982</v>
      </c>
      <c r="G737">
        <v>2002</v>
      </c>
    </row>
    <row r="738" spans="2:9" x14ac:dyDescent="0.25">
      <c r="B738">
        <v>962</v>
      </c>
      <c r="C738" t="s">
        <v>5983</v>
      </c>
      <c r="D738" t="s">
        <v>5984</v>
      </c>
      <c r="E738" t="s">
        <v>5985</v>
      </c>
      <c r="F738" t="s">
        <v>5986</v>
      </c>
      <c r="G738">
        <v>2002</v>
      </c>
    </row>
    <row r="739" spans="2:9" x14ac:dyDescent="0.25">
      <c r="B739">
        <v>963</v>
      </c>
      <c r="C739" t="s">
        <v>5987</v>
      </c>
      <c r="D739" t="s">
        <v>5988</v>
      </c>
      <c r="E739" t="s">
        <v>5989</v>
      </c>
      <c r="F739" t="s">
        <v>5990</v>
      </c>
      <c r="G739">
        <v>2002</v>
      </c>
    </row>
    <row r="740" spans="2:9" x14ac:dyDescent="0.25">
      <c r="B740">
        <v>964</v>
      </c>
      <c r="C740" t="s">
        <v>5991</v>
      </c>
      <c r="D740" t="s">
        <v>5992</v>
      </c>
      <c r="E740" t="s">
        <v>3335</v>
      </c>
      <c r="F740" t="s">
        <v>5993</v>
      </c>
      <c r="G740">
        <v>2002</v>
      </c>
    </row>
    <row r="741" spans="2:9" x14ac:dyDescent="0.25">
      <c r="B741">
        <v>966</v>
      </c>
      <c r="C741" t="s">
        <v>5994</v>
      </c>
      <c r="D741" t="s">
        <v>3217</v>
      </c>
      <c r="E741" t="s">
        <v>5995</v>
      </c>
      <c r="F741" t="s">
        <v>5996</v>
      </c>
      <c r="G741">
        <v>2002</v>
      </c>
    </row>
    <row r="742" spans="2:9" x14ac:dyDescent="0.25">
      <c r="B742">
        <v>967</v>
      </c>
      <c r="C742" t="s">
        <v>430</v>
      </c>
      <c r="D742" t="s">
        <v>5997</v>
      </c>
      <c r="E742" t="s">
        <v>3326</v>
      </c>
      <c r="F742" t="s">
        <v>5998</v>
      </c>
      <c r="G742">
        <v>2002</v>
      </c>
      <c r="I742" t="s">
        <v>5999</v>
      </c>
    </row>
    <row r="743" spans="2:9" x14ac:dyDescent="0.25">
      <c r="B743">
        <v>968</v>
      </c>
      <c r="C743" t="s">
        <v>431</v>
      </c>
      <c r="D743" t="s">
        <v>6000</v>
      </c>
      <c r="E743" t="s">
        <v>6001</v>
      </c>
      <c r="F743" t="s">
        <v>6002</v>
      </c>
      <c r="G743">
        <v>2002</v>
      </c>
      <c r="I743" t="s">
        <v>6003</v>
      </c>
    </row>
    <row r="744" spans="2:9" x14ac:dyDescent="0.25">
      <c r="B744">
        <v>969</v>
      </c>
      <c r="D744" t="s">
        <v>3217</v>
      </c>
      <c r="E744">
        <v>0</v>
      </c>
      <c r="F744" t="s">
        <v>6004</v>
      </c>
      <c r="G744">
        <v>0</v>
      </c>
    </row>
    <row r="745" spans="2:9" x14ac:dyDescent="0.25">
      <c r="B745">
        <v>970</v>
      </c>
      <c r="C745" t="s">
        <v>6005</v>
      </c>
      <c r="D745" t="s">
        <v>6006</v>
      </c>
      <c r="E745" t="s">
        <v>6007</v>
      </c>
      <c r="F745" t="s">
        <v>6008</v>
      </c>
      <c r="G745">
        <v>2002</v>
      </c>
    </row>
    <row r="746" spans="2:9" x14ac:dyDescent="0.25">
      <c r="B746">
        <v>971</v>
      </c>
      <c r="C746" t="s">
        <v>432</v>
      </c>
      <c r="D746" t="s">
        <v>6009</v>
      </c>
      <c r="E746" t="s">
        <v>6010</v>
      </c>
      <c r="F746" t="s">
        <v>6011</v>
      </c>
      <c r="G746">
        <v>2002</v>
      </c>
      <c r="I746" t="s">
        <v>6012</v>
      </c>
    </row>
    <row r="747" spans="2:9" x14ac:dyDescent="0.25">
      <c r="B747">
        <v>972</v>
      </c>
      <c r="C747" t="s">
        <v>6013</v>
      </c>
      <c r="D747" t="s">
        <v>6014</v>
      </c>
      <c r="E747" t="s">
        <v>6015</v>
      </c>
      <c r="F747" t="s">
        <v>6016</v>
      </c>
      <c r="G747">
        <v>2002</v>
      </c>
    </row>
    <row r="748" spans="2:9" x14ac:dyDescent="0.25">
      <c r="B748">
        <v>973</v>
      </c>
      <c r="C748" t="s">
        <v>433</v>
      </c>
      <c r="D748" t="s">
        <v>6017</v>
      </c>
      <c r="E748" t="s">
        <v>6018</v>
      </c>
      <c r="F748" t="s">
        <v>6019</v>
      </c>
      <c r="G748">
        <v>2002</v>
      </c>
      <c r="H748" t="s">
        <v>6020</v>
      </c>
      <c r="I748" t="s">
        <v>6021</v>
      </c>
    </row>
    <row r="749" spans="2:9" x14ac:dyDescent="0.25">
      <c r="B749">
        <v>974</v>
      </c>
      <c r="C749" t="s">
        <v>434</v>
      </c>
      <c r="D749" t="s">
        <v>6022</v>
      </c>
      <c r="E749" t="s">
        <v>6023</v>
      </c>
      <c r="F749" t="s">
        <v>2735</v>
      </c>
      <c r="G749">
        <v>2002</v>
      </c>
      <c r="H749" t="s">
        <v>435</v>
      </c>
      <c r="I749" t="s">
        <v>6024</v>
      </c>
    </row>
    <row r="750" spans="2:9" x14ac:dyDescent="0.25">
      <c r="B750">
        <v>975</v>
      </c>
      <c r="C750" t="s">
        <v>6025</v>
      </c>
      <c r="D750" t="s">
        <v>6026</v>
      </c>
      <c r="E750" t="s">
        <v>3688</v>
      </c>
      <c r="F750" t="s">
        <v>2819</v>
      </c>
      <c r="G750">
        <v>2002</v>
      </c>
    </row>
    <row r="751" spans="2:9" x14ac:dyDescent="0.25">
      <c r="B751">
        <v>976</v>
      </c>
      <c r="C751" t="s">
        <v>350</v>
      </c>
      <c r="D751" t="s">
        <v>6027</v>
      </c>
      <c r="E751" t="s">
        <v>6028</v>
      </c>
      <c r="F751" t="s">
        <v>6029</v>
      </c>
      <c r="G751">
        <v>2002</v>
      </c>
    </row>
    <row r="752" spans="2:9" x14ac:dyDescent="0.25">
      <c r="B752">
        <v>977</v>
      </c>
      <c r="C752" t="s">
        <v>6030</v>
      </c>
      <c r="D752" t="s">
        <v>3217</v>
      </c>
      <c r="E752" t="s">
        <v>6031</v>
      </c>
      <c r="F752" t="s">
        <v>6032</v>
      </c>
      <c r="G752">
        <v>2002</v>
      </c>
    </row>
    <row r="753" spans="2:9" x14ac:dyDescent="0.25">
      <c r="B753">
        <v>979</v>
      </c>
      <c r="D753" t="s">
        <v>6033</v>
      </c>
      <c r="E753" t="s">
        <v>6034</v>
      </c>
      <c r="F753" t="s">
        <v>2906</v>
      </c>
      <c r="G753">
        <v>2002</v>
      </c>
    </row>
    <row r="754" spans="2:9" x14ac:dyDescent="0.25">
      <c r="B754">
        <v>980</v>
      </c>
      <c r="C754" t="s">
        <v>436</v>
      </c>
      <c r="D754" t="s">
        <v>6035</v>
      </c>
      <c r="E754" t="s">
        <v>6036</v>
      </c>
      <c r="F754" t="s">
        <v>6037</v>
      </c>
      <c r="G754">
        <v>2002</v>
      </c>
      <c r="H754" t="s">
        <v>6038</v>
      </c>
      <c r="I754" t="s">
        <v>6039</v>
      </c>
    </row>
    <row r="755" spans="2:9" x14ac:dyDescent="0.25">
      <c r="B755">
        <v>981</v>
      </c>
      <c r="C755" t="s">
        <v>437</v>
      </c>
      <c r="D755" t="s">
        <v>6040</v>
      </c>
      <c r="E755" t="s">
        <v>3327</v>
      </c>
      <c r="F755" t="s">
        <v>6041</v>
      </c>
      <c r="G755">
        <v>2002</v>
      </c>
      <c r="H755" t="s">
        <v>6042</v>
      </c>
    </row>
    <row r="756" spans="2:9" x14ac:dyDescent="0.25">
      <c r="B756">
        <v>982</v>
      </c>
      <c r="C756" t="s">
        <v>2497</v>
      </c>
      <c r="D756" t="s">
        <v>6043</v>
      </c>
      <c r="E756" t="s">
        <v>6044</v>
      </c>
      <c r="F756" t="s">
        <v>6045</v>
      </c>
      <c r="G756">
        <v>2002</v>
      </c>
    </row>
    <row r="757" spans="2:9" x14ac:dyDescent="0.25">
      <c r="B757">
        <v>984</v>
      </c>
      <c r="D757" t="s">
        <v>3217</v>
      </c>
      <c r="E757">
        <v>0</v>
      </c>
      <c r="F757" t="s">
        <v>6046</v>
      </c>
      <c r="G757">
        <v>0</v>
      </c>
    </row>
    <row r="758" spans="2:9" x14ac:dyDescent="0.25">
      <c r="B758">
        <v>987</v>
      </c>
      <c r="C758" t="s">
        <v>438</v>
      </c>
      <c r="D758" t="s">
        <v>6047</v>
      </c>
      <c r="E758" t="s">
        <v>6048</v>
      </c>
      <c r="F758" t="s">
        <v>6049</v>
      </c>
      <c r="G758">
        <v>2002</v>
      </c>
      <c r="H758" t="s">
        <v>6050</v>
      </c>
      <c r="I758" t="s">
        <v>6051</v>
      </c>
    </row>
    <row r="759" spans="2:9" x14ac:dyDescent="0.25">
      <c r="B759">
        <v>988</v>
      </c>
      <c r="C759" t="s">
        <v>6052</v>
      </c>
      <c r="D759" t="s">
        <v>6053</v>
      </c>
      <c r="E759" t="s">
        <v>6054</v>
      </c>
      <c r="F759" t="s">
        <v>6049</v>
      </c>
      <c r="G759">
        <v>2002</v>
      </c>
    </row>
    <row r="760" spans="2:9" x14ac:dyDescent="0.25">
      <c r="B760">
        <v>989</v>
      </c>
      <c r="C760" t="s">
        <v>6055</v>
      </c>
      <c r="D760" t="s">
        <v>6056</v>
      </c>
      <c r="E760" t="s">
        <v>6057</v>
      </c>
      <c r="F760" t="s">
        <v>2772</v>
      </c>
      <c r="G760">
        <v>2002</v>
      </c>
    </row>
    <row r="761" spans="2:9" x14ac:dyDescent="0.25">
      <c r="B761">
        <v>990</v>
      </c>
      <c r="C761" t="s">
        <v>6058</v>
      </c>
      <c r="D761" t="s">
        <v>6059</v>
      </c>
      <c r="E761" t="s">
        <v>6060</v>
      </c>
      <c r="F761" t="s">
        <v>2772</v>
      </c>
      <c r="G761">
        <v>2002</v>
      </c>
    </row>
    <row r="762" spans="2:9" x14ac:dyDescent="0.25">
      <c r="B762">
        <v>991</v>
      </c>
      <c r="C762" t="s">
        <v>6061</v>
      </c>
      <c r="D762" t="s">
        <v>3217</v>
      </c>
      <c r="E762" t="s">
        <v>439</v>
      </c>
      <c r="F762" t="s">
        <v>5716</v>
      </c>
      <c r="G762">
        <v>2002</v>
      </c>
    </row>
    <row r="763" spans="2:9" x14ac:dyDescent="0.25">
      <c r="B763">
        <v>992</v>
      </c>
      <c r="C763" t="s">
        <v>6062</v>
      </c>
      <c r="D763" t="s">
        <v>6063</v>
      </c>
      <c r="E763" t="s">
        <v>6064</v>
      </c>
      <c r="F763" t="s">
        <v>2955</v>
      </c>
      <c r="G763">
        <v>2002</v>
      </c>
    </row>
    <row r="764" spans="2:9" x14ac:dyDescent="0.25">
      <c r="B764">
        <v>995</v>
      </c>
      <c r="C764" t="s">
        <v>6065</v>
      </c>
      <c r="D764" t="s">
        <v>6066</v>
      </c>
      <c r="E764" t="s">
        <v>6067</v>
      </c>
      <c r="F764" t="s">
        <v>6068</v>
      </c>
      <c r="G764">
        <v>2002</v>
      </c>
    </row>
    <row r="765" spans="2:9" x14ac:dyDescent="0.25">
      <c r="B765">
        <v>996</v>
      </c>
      <c r="C765" t="s">
        <v>440</v>
      </c>
      <c r="D765" t="s">
        <v>6069</v>
      </c>
      <c r="E765" t="s">
        <v>3329</v>
      </c>
      <c r="F765" t="s">
        <v>6070</v>
      </c>
      <c r="G765">
        <v>2002</v>
      </c>
      <c r="H765" t="s">
        <v>113</v>
      </c>
      <c r="I765" t="s">
        <v>6071</v>
      </c>
    </row>
    <row r="766" spans="2:9" x14ac:dyDescent="0.25">
      <c r="B766">
        <v>997</v>
      </c>
      <c r="C766" t="s">
        <v>432</v>
      </c>
      <c r="D766" t="s">
        <v>6072</v>
      </c>
      <c r="E766" t="s">
        <v>3330</v>
      </c>
      <c r="F766" t="s">
        <v>5967</v>
      </c>
      <c r="G766">
        <v>2002</v>
      </c>
      <c r="H766" t="s">
        <v>441</v>
      </c>
      <c r="I766" t="s">
        <v>6073</v>
      </c>
    </row>
    <row r="767" spans="2:9" x14ac:dyDescent="0.25">
      <c r="B767">
        <v>998</v>
      </c>
      <c r="C767" t="s">
        <v>6074</v>
      </c>
      <c r="D767" t="s">
        <v>6075</v>
      </c>
      <c r="E767" t="s">
        <v>6076</v>
      </c>
      <c r="F767" t="s">
        <v>6077</v>
      </c>
      <c r="G767">
        <v>2002</v>
      </c>
    </row>
    <row r="768" spans="2:9" x14ac:dyDescent="0.25">
      <c r="B768">
        <v>999</v>
      </c>
      <c r="C768" t="s">
        <v>6078</v>
      </c>
      <c r="D768" t="s">
        <v>6079</v>
      </c>
      <c r="E768" t="s">
        <v>3331</v>
      </c>
      <c r="F768" t="s">
        <v>6080</v>
      </c>
      <c r="G768">
        <v>2002</v>
      </c>
      <c r="H768" t="s">
        <v>442</v>
      </c>
      <c r="I768" t="s">
        <v>6081</v>
      </c>
    </row>
    <row r="769" spans="2:9" x14ac:dyDescent="0.25">
      <c r="B769">
        <v>1000</v>
      </c>
      <c r="C769" t="s">
        <v>6082</v>
      </c>
      <c r="D769" t="s">
        <v>6083</v>
      </c>
      <c r="E769" t="s">
        <v>3333</v>
      </c>
      <c r="F769" t="s">
        <v>6084</v>
      </c>
      <c r="G769">
        <v>2003</v>
      </c>
    </row>
    <row r="770" spans="2:9" x14ac:dyDescent="0.25">
      <c r="B770">
        <v>1001</v>
      </c>
      <c r="C770" t="s">
        <v>443</v>
      </c>
      <c r="D770" t="s">
        <v>6085</v>
      </c>
      <c r="E770" t="s">
        <v>3332</v>
      </c>
      <c r="F770" t="s">
        <v>2773</v>
      </c>
      <c r="G770">
        <v>2003</v>
      </c>
    </row>
    <row r="771" spans="2:9" x14ac:dyDescent="0.25">
      <c r="B771">
        <v>1002</v>
      </c>
      <c r="C771" t="s">
        <v>444</v>
      </c>
      <c r="D771" t="s">
        <v>6086</v>
      </c>
      <c r="E771" t="s">
        <v>3333</v>
      </c>
      <c r="F771" t="s">
        <v>6087</v>
      </c>
      <c r="G771">
        <v>2003</v>
      </c>
      <c r="H771" t="s">
        <v>6088</v>
      </c>
    </row>
    <row r="772" spans="2:9" x14ac:dyDescent="0.25">
      <c r="B772">
        <v>1005</v>
      </c>
      <c r="C772" t="s">
        <v>6089</v>
      </c>
      <c r="D772" t="s">
        <v>6090</v>
      </c>
      <c r="E772" t="s">
        <v>6091</v>
      </c>
      <c r="F772" t="s">
        <v>2766</v>
      </c>
      <c r="G772">
        <v>2003</v>
      </c>
    </row>
    <row r="773" spans="2:9" x14ac:dyDescent="0.25">
      <c r="B773">
        <v>1006</v>
      </c>
      <c r="C773" t="s">
        <v>6092</v>
      </c>
      <c r="D773" t="s">
        <v>6093</v>
      </c>
      <c r="E773" t="s">
        <v>6094</v>
      </c>
      <c r="F773" t="s">
        <v>3119</v>
      </c>
      <c r="G773">
        <v>2003</v>
      </c>
    </row>
    <row r="774" spans="2:9" x14ac:dyDescent="0.25">
      <c r="B774">
        <v>1007</v>
      </c>
      <c r="C774" t="s">
        <v>6095</v>
      </c>
      <c r="D774" t="s">
        <v>6096</v>
      </c>
      <c r="E774" t="s">
        <v>6097</v>
      </c>
      <c r="F774" t="s">
        <v>6098</v>
      </c>
      <c r="G774">
        <v>2003</v>
      </c>
    </row>
    <row r="775" spans="2:9" x14ac:dyDescent="0.25">
      <c r="B775">
        <v>1008</v>
      </c>
      <c r="C775" t="s">
        <v>6099</v>
      </c>
      <c r="D775" t="s">
        <v>3217</v>
      </c>
      <c r="E775" t="s">
        <v>6100</v>
      </c>
      <c r="F775" t="s">
        <v>2740</v>
      </c>
      <c r="G775">
        <v>2003</v>
      </c>
    </row>
    <row r="776" spans="2:9" x14ac:dyDescent="0.25">
      <c r="B776">
        <v>1009</v>
      </c>
      <c r="C776" t="s">
        <v>6101</v>
      </c>
      <c r="D776" t="s">
        <v>6102</v>
      </c>
      <c r="E776" t="s">
        <v>6103</v>
      </c>
      <c r="F776" t="s">
        <v>2763</v>
      </c>
      <c r="G776">
        <v>2003</v>
      </c>
    </row>
    <row r="777" spans="2:9" x14ac:dyDescent="0.25">
      <c r="B777">
        <v>1010</v>
      </c>
      <c r="C777" t="s">
        <v>6104</v>
      </c>
      <c r="D777" t="s">
        <v>6105</v>
      </c>
      <c r="E777" t="s">
        <v>6106</v>
      </c>
      <c r="F777" t="s">
        <v>2678</v>
      </c>
      <c r="G777">
        <v>2003</v>
      </c>
    </row>
    <row r="778" spans="2:9" x14ac:dyDescent="0.25">
      <c r="B778">
        <v>1011</v>
      </c>
      <c r="C778" t="s">
        <v>445</v>
      </c>
      <c r="D778" t="s">
        <v>6107</v>
      </c>
      <c r="E778" t="s">
        <v>6108</v>
      </c>
      <c r="F778" t="s">
        <v>6109</v>
      </c>
      <c r="G778">
        <v>2003</v>
      </c>
      <c r="I778" t="s">
        <v>6110</v>
      </c>
    </row>
    <row r="779" spans="2:9" x14ac:dyDescent="0.25">
      <c r="B779">
        <v>1013</v>
      </c>
      <c r="C779" t="s">
        <v>446</v>
      </c>
      <c r="D779" t="s">
        <v>6111</v>
      </c>
      <c r="E779" t="s">
        <v>3334</v>
      </c>
      <c r="F779" t="s">
        <v>2775</v>
      </c>
      <c r="G779">
        <v>2003</v>
      </c>
    </row>
    <row r="780" spans="2:9" x14ac:dyDescent="0.25">
      <c r="B780">
        <v>1014</v>
      </c>
      <c r="C780" t="s">
        <v>447</v>
      </c>
      <c r="D780" t="s">
        <v>6112</v>
      </c>
      <c r="E780" t="s">
        <v>6113</v>
      </c>
      <c r="F780" t="s">
        <v>6114</v>
      </c>
      <c r="G780">
        <v>2003</v>
      </c>
      <c r="H780" t="s">
        <v>6115</v>
      </c>
      <c r="I780" t="s">
        <v>6116</v>
      </c>
    </row>
    <row r="781" spans="2:9" x14ac:dyDescent="0.25">
      <c r="B781">
        <v>1015</v>
      </c>
      <c r="C781" t="s">
        <v>464</v>
      </c>
      <c r="D781" t="s">
        <v>6117</v>
      </c>
      <c r="E781" t="s">
        <v>6118</v>
      </c>
      <c r="F781" t="s">
        <v>2755</v>
      </c>
      <c r="G781">
        <v>2003</v>
      </c>
    </row>
    <row r="782" spans="2:9" x14ac:dyDescent="0.25">
      <c r="B782">
        <v>1016</v>
      </c>
      <c r="C782" t="s">
        <v>1112</v>
      </c>
      <c r="D782" t="s">
        <v>6119</v>
      </c>
      <c r="E782" t="s">
        <v>6120</v>
      </c>
      <c r="F782" t="s">
        <v>6121</v>
      </c>
      <c r="G782">
        <v>2003</v>
      </c>
    </row>
    <row r="783" spans="2:9" x14ac:dyDescent="0.25">
      <c r="B783">
        <v>1017</v>
      </c>
      <c r="C783" t="s">
        <v>6122</v>
      </c>
      <c r="D783" t="s">
        <v>6123</v>
      </c>
      <c r="E783" t="s">
        <v>6124</v>
      </c>
      <c r="F783" t="s">
        <v>2707</v>
      </c>
      <c r="G783">
        <v>2003</v>
      </c>
    </row>
    <row r="784" spans="2:9" x14ac:dyDescent="0.25">
      <c r="B784">
        <v>1018</v>
      </c>
      <c r="C784" t="s">
        <v>448</v>
      </c>
      <c r="D784" t="s">
        <v>6125</v>
      </c>
      <c r="E784" t="s">
        <v>6126</v>
      </c>
      <c r="F784" t="s">
        <v>5674</v>
      </c>
      <c r="G784">
        <v>2003</v>
      </c>
      <c r="I784" t="s">
        <v>6127</v>
      </c>
    </row>
    <row r="785" spans="2:9" x14ac:dyDescent="0.25">
      <c r="B785">
        <v>1019</v>
      </c>
      <c r="C785" t="s">
        <v>6128</v>
      </c>
      <c r="D785" t="s">
        <v>3217</v>
      </c>
      <c r="E785" t="s">
        <v>6129</v>
      </c>
      <c r="F785" t="s">
        <v>2941</v>
      </c>
      <c r="G785">
        <v>2003</v>
      </c>
    </row>
    <row r="786" spans="2:9" x14ac:dyDescent="0.25">
      <c r="B786">
        <v>1020</v>
      </c>
      <c r="C786" t="s">
        <v>6130</v>
      </c>
      <c r="D786" t="s">
        <v>6131</v>
      </c>
      <c r="E786" t="s">
        <v>6132</v>
      </c>
      <c r="F786" t="s">
        <v>2837</v>
      </c>
      <c r="G786">
        <v>2003</v>
      </c>
    </row>
    <row r="787" spans="2:9" x14ac:dyDescent="0.25">
      <c r="B787">
        <v>1022</v>
      </c>
      <c r="C787" t="s">
        <v>6133</v>
      </c>
      <c r="D787" t="s">
        <v>6134</v>
      </c>
      <c r="E787" t="s">
        <v>6135</v>
      </c>
      <c r="F787" t="s">
        <v>3111</v>
      </c>
      <c r="G787">
        <v>2003</v>
      </c>
    </row>
    <row r="788" spans="2:9" x14ac:dyDescent="0.25">
      <c r="B788">
        <v>1023</v>
      </c>
      <c r="C788" t="s">
        <v>449</v>
      </c>
      <c r="D788" t="s">
        <v>6136</v>
      </c>
      <c r="E788" t="s">
        <v>6137</v>
      </c>
      <c r="F788" t="s">
        <v>6138</v>
      </c>
      <c r="G788">
        <v>2003</v>
      </c>
      <c r="I788" t="s">
        <v>6139</v>
      </c>
    </row>
    <row r="789" spans="2:9" x14ac:dyDescent="0.25">
      <c r="B789">
        <v>1024</v>
      </c>
      <c r="C789" t="s">
        <v>450</v>
      </c>
      <c r="D789" t="s">
        <v>6140</v>
      </c>
      <c r="E789" t="s">
        <v>6141</v>
      </c>
      <c r="F789" t="s">
        <v>5674</v>
      </c>
      <c r="G789">
        <v>2003</v>
      </c>
      <c r="I789" t="s">
        <v>6142</v>
      </c>
    </row>
    <row r="790" spans="2:9" x14ac:dyDescent="0.25">
      <c r="B790">
        <v>1025</v>
      </c>
      <c r="C790" t="s">
        <v>451</v>
      </c>
      <c r="D790" t="s">
        <v>6143</v>
      </c>
      <c r="E790" t="s">
        <v>3336</v>
      </c>
      <c r="F790" t="s">
        <v>6144</v>
      </c>
      <c r="G790">
        <v>2003</v>
      </c>
      <c r="H790" t="s">
        <v>6145</v>
      </c>
      <c r="I790" t="s">
        <v>6146</v>
      </c>
    </row>
    <row r="791" spans="2:9" x14ac:dyDescent="0.25">
      <c r="B791">
        <v>1026</v>
      </c>
      <c r="C791" t="s">
        <v>1052</v>
      </c>
      <c r="D791" t="s">
        <v>6147</v>
      </c>
      <c r="E791" t="s">
        <v>6148</v>
      </c>
      <c r="F791" t="s">
        <v>6149</v>
      </c>
      <c r="G791">
        <v>2003</v>
      </c>
    </row>
    <row r="792" spans="2:9" x14ac:dyDescent="0.25">
      <c r="B792">
        <v>1027</v>
      </c>
      <c r="C792" t="s">
        <v>452</v>
      </c>
      <c r="D792" t="s">
        <v>6150</v>
      </c>
      <c r="E792" t="s">
        <v>6151</v>
      </c>
      <c r="F792" t="s">
        <v>6152</v>
      </c>
      <c r="G792">
        <v>2003</v>
      </c>
      <c r="I792" t="s">
        <v>6153</v>
      </c>
    </row>
    <row r="793" spans="2:9" x14ac:dyDescent="0.25">
      <c r="B793">
        <v>1028</v>
      </c>
      <c r="C793" t="s">
        <v>6154</v>
      </c>
      <c r="D793" t="s">
        <v>6155</v>
      </c>
      <c r="E793" t="s">
        <v>6156</v>
      </c>
      <c r="F793" t="s">
        <v>2723</v>
      </c>
      <c r="G793">
        <v>2003</v>
      </c>
    </row>
    <row r="794" spans="2:9" x14ac:dyDescent="0.25">
      <c r="B794">
        <v>1029</v>
      </c>
      <c r="C794" t="s">
        <v>425</v>
      </c>
      <c r="D794" t="s">
        <v>6157</v>
      </c>
      <c r="E794" t="s">
        <v>6158</v>
      </c>
      <c r="F794" t="s">
        <v>2674</v>
      </c>
      <c r="G794">
        <v>2003</v>
      </c>
    </row>
    <row r="795" spans="2:9" x14ac:dyDescent="0.25">
      <c r="B795">
        <v>1030</v>
      </c>
      <c r="C795" t="s">
        <v>6159</v>
      </c>
      <c r="D795" t="s">
        <v>6160</v>
      </c>
      <c r="E795" t="s">
        <v>6161</v>
      </c>
      <c r="F795" t="s">
        <v>6162</v>
      </c>
      <c r="G795">
        <v>2003</v>
      </c>
    </row>
    <row r="796" spans="2:9" x14ac:dyDescent="0.25">
      <c r="B796">
        <v>1031</v>
      </c>
      <c r="C796" t="s">
        <v>6163</v>
      </c>
      <c r="D796" t="s">
        <v>6164</v>
      </c>
      <c r="E796" t="s">
        <v>6165</v>
      </c>
      <c r="F796" t="s">
        <v>3028</v>
      </c>
      <c r="G796">
        <v>2003</v>
      </c>
    </row>
    <row r="797" spans="2:9" x14ac:dyDescent="0.25">
      <c r="B797">
        <v>1033</v>
      </c>
      <c r="C797" t="s">
        <v>453</v>
      </c>
      <c r="D797" t="s">
        <v>6166</v>
      </c>
      <c r="E797" t="s">
        <v>6167</v>
      </c>
      <c r="F797" t="s">
        <v>4839</v>
      </c>
      <c r="G797">
        <v>2003</v>
      </c>
      <c r="H797" t="s">
        <v>139</v>
      </c>
    </row>
    <row r="798" spans="2:9" x14ac:dyDescent="0.25">
      <c r="B798">
        <v>1034</v>
      </c>
      <c r="C798" t="s">
        <v>6168</v>
      </c>
      <c r="D798" t="s">
        <v>3217</v>
      </c>
      <c r="E798" t="s">
        <v>6169</v>
      </c>
      <c r="F798" t="s">
        <v>2684</v>
      </c>
      <c r="G798">
        <v>2003</v>
      </c>
    </row>
    <row r="799" spans="2:9" x14ac:dyDescent="0.25">
      <c r="B799">
        <v>1035</v>
      </c>
      <c r="C799" t="s">
        <v>6170</v>
      </c>
      <c r="D799" t="s">
        <v>6171</v>
      </c>
      <c r="E799" t="s">
        <v>3846</v>
      </c>
      <c r="F799" t="s">
        <v>2684</v>
      </c>
      <c r="G799">
        <v>2003</v>
      </c>
    </row>
    <row r="800" spans="2:9" x14ac:dyDescent="0.25">
      <c r="B800">
        <v>1036</v>
      </c>
      <c r="C800" t="s">
        <v>6172</v>
      </c>
      <c r="D800" t="s">
        <v>6173</v>
      </c>
      <c r="E800" t="s">
        <v>6174</v>
      </c>
      <c r="F800" t="s">
        <v>2694</v>
      </c>
      <c r="G800">
        <v>2003</v>
      </c>
    </row>
    <row r="801" spans="2:9" x14ac:dyDescent="0.25">
      <c r="B801">
        <v>1037</v>
      </c>
      <c r="C801" t="s">
        <v>6175</v>
      </c>
      <c r="D801" t="s">
        <v>6176</v>
      </c>
      <c r="E801" t="s">
        <v>3251</v>
      </c>
      <c r="F801" t="s">
        <v>2696</v>
      </c>
      <c r="G801">
        <v>2003</v>
      </c>
    </row>
    <row r="802" spans="2:9" x14ac:dyDescent="0.25">
      <c r="B802">
        <v>1038</v>
      </c>
      <c r="C802" t="s">
        <v>454</v>
      </c>
      <c r="D802" t="s">
        <v>6177</v>
      </c>
      <c r="E802" t="s">
        <v>5697</v>
      </c>
      <c r="F802" t="s">
        <v>6178</v>
      </c>
      <c r="G802">
        <v>2003</v>
      </c>
      <c r="H802" t="s">
        <v>6179</v>
      </c>
      <c r="I802" t="s">
        <v>6180</v>
      </c>
    </row>
    <row r="803" spans="2:9" x14ac:dyDescent="0.25">
      <c r="B803">
        <v>1039</v>
      </c>
      <c r="C803" t="s">
        <v>6181</v>
      </c>
      <c r="D803" t="s">
        <v>6182</v>
      </c>
      <c r="E803" t="s">
        <v>6183</v>
      </c>
      <c r="F803" t="s">
        <v>2728</v>
      </c>
      <c r="G803">
        <v>2003</v>
      </c>
    </row>
    <row r="804" spans="2:9" x14ac:dyDescent="0.25">
      <c r="B804">
        <v>1040</v>
      </c>
      <c r="C804" t="s">
        <v>6184</v>
      </c>
      <c r="D804" t="s">
        <v>3217</v>
      </c>
      <c r="E804" t="s">
        <v>6185</v>
      </c>
      <c r="F804" t="s">
        <v>2805</v>
      </c>
      <c r="G804">
        <v>2003</v>
      </c>
    </row>
    <row r="805" spans="2:9" x14ac:dyDescent="0.25">
      <c r="B805">
        <v>1041</v>
      </c>
      <c r="D805" t="s">
        <v>6186</v>
      </c>
      <c r="E805" t="s">
        <v>3744</v>
      </c>
      <c r="F805" t="s">
        <v>3032</v>
      </c>
      <c r="G805">
        <v>2003</v>
      </c>
    </row>
    <row r="806" spans="2:9" x14ac:dyDescent="0.25">
      <c r="B806">
        <v>1042</v>
      </c>
      <c r="D806" t="s">
        <v>6187</v>
      </c>
      <c r="E806" t="s">
        <v>6188</v>
      </c>
      <c r="F806" t="s">
        <v>2684</v>
      </c>
      <c r="G806">
        <v>2003</v>
      </c>
    </row>
    <row r="807" spans="2:9" x14ac:dyDescent="0.25">
      <c r="B807">
        <v>1043</v>
      </c>
      <c r="C807" t="s">
        <v>6189</v>
      </c>
      <c r="D807" t="s">
        <v>6190</v>
      </c>
      <c r="E807" t="s">
        <v>6191</v>
      </c>
      <c r="F807" t="s">
        <v>2701</v>
      </c>
      <c r="G807">
        <v>2003</v>
      </c>
    </row>
    <row r="808" spans="2:9" x14ac:dyDescent="0.25">
      <c r="B808">
        <v>1045</v>
      </c>
      <c r="C808" t="s">
        <v>6192</v>
      </c>
      <c r="D808" t="s">
        <v>6193</v>
      </c>
      <c r="E808" t="s">
        <v>6194</v>
      </c>
      <c r="F808" t="s">
        <v>2889</v>
      </c>
      <c r="G808">
        <v>2003</v>
      </c>
    </row>
    <row r="809" spans="2:9" x14ac:dyDescent="0.25">
      <c r="B809">
        <v>1046</v>
      </c>
      <c r="C809" t="s">
        <v>1980</v>
      </c>
      <c r="D809" t="s">
        <v>6195</v>
      </c>
      <c r="E809" t="s">
        <v>6196</v>
      </c>
      <c r="F809" t="s">
        <v>6197</v>
      </c>
      <c r="G809">
        <v>2003</v>
      </c>
    </row>
    <row r="810" spans="2:9" x14ac:dyDescent="0.25">
      <c r="B810">
        <v>1047</v>
      </c>
      <c r="C810" t="s">
        <v>6198</v>
      </c>
      <c r="D810" t="s">
        <v>6199</v>
      </c>
      <c r="E810" t="s">
        <v>6200</v>
      </c>
      <c r="F810" t="s">
        <v>2891</v>
      </c>
      <c r="G810">
        <v>2003</v>
      </c>
    </row>
    <row r="811" spans="2:9" x14ac:dyDescent="0.25">
      <c r="B811">
        <v>1048</v>
      </c>
      <c r="C811" t="s">
        <v>2475</v>
      </c>
      <c r="D811" t="s">
        <v>6201</v>
      </c>
      <c r="E811" t="s">
        <v>6202</v>
      </c>
      <c r="F811" t="s">
        <v>6203</v>
      </c>
      <c r="G811">
        <v>2003</v>
      </c>
    </row>
    <row r="812" spans="2:9" x14ac:dyDescent="0.25">
      <c r="B812">
        <v>1049</v>
      </c>
      <c r="C812" t="s">
        <v>6204</v>
      </c>
      <c r="D812" t="s">
        <v>3217</v>
      </c>
      <c r="E812" t="s">
        <v>6205</v>
      </c>
      <c r="F812" t="s">
        <v>2694</v>
      </c>
      <c r="G812">
        <v>2003</v>
      </c>
    </row>
    <row r="813" spans="2:9" x14ac:dyDescent="0.25">
      <c r="B813">
        <v>1051</v>
      </c>
      <c r="C813" t="s">
        <v>455</v>
      </c>
      <c r="D813" t="s">
        <v>6206</v>
      </c>
      <c r="E813" t="s">
        <v>6207</v>
      </c>
      <c r="F813" t="s">
        <v>6208</v>
      </c>
      <c r="G813">
        <v>2003</v>
      </c>
      <c r="H813" t="s">
        <v>456</v>
      </c>
    </row>
    <row r="814" spans="2:9" x14ac:dyDescent="0.25">
      <c r="B814">
        <v>1052</v>
      </c>
      <c r="D814" t="s">
        <v>5022</v>
      </c>
      <c r="E814" t="s">
        <v>6209</v>
      </c>
      <c r="F814" t="s">
        <v>6210</v>
      </c>
      <c r="G814">
        <v>2003</v>
      </c>
    </row>
    <row r="815" spans="2:9" x14ac:dyDescent="0.25">
      <c r="B815">
        <v>1053</v>
      </c>
      <c r="C815" t="s">
        <v>6211</v>
      </c>
      <c r="D815" t="s">
        <v>6212</v>
      </c>
      <c r="E815" t="s">
        <v>6213</v>
      </c>
      <c r="F815" t="s">
        <v>3077</v>
      </c>
      <c r="G815">
        <v>2003</v>
      </c>
    </row>
    <row r="816" spans="2:9" x14ac:dyDescent="0.25">
      <c r="B816">
        <v>1054</v>
      </c>
      <c r="C816" t="s">
        <v>6214</v>
      </c>
      <c r="D816" t="s">
        <v>6215</v>
      </c>
      <c r="E816" t="s">
        <v>6216</v>
      </c>
      <c r="F816" t="s">
        <v>6217</v>
      </c>
      <c r="G816">
        <v>2003</v>
      </c>
    </row>
    <row r="817" spans="2:9" x14ac:dyDescent="0.25">
      <c r="B817">
        <v>1055</v>
      </c>
      <c r="C817" t="s">
        <v>6218</v>
      </c>
      <c r="D817" t="s">
        <v>6219</v>
      </c>
      <c r="E817" t="s">
        <v>6220</v>
      </c>
      <c r="F817" t="s">
        <v>2684</v>
      </c>
      <c r="G817">
        <v>2003</v>
      </c>
    </row>
    <row r="818" spans="2:9" x14ac:dyDescent="0.25">
      <c r="B818">
        <v>1056</v>
      </c>
      <c r="C818" t="s">
        <v>6221</v>
      </c>
      <c r="D818" t="s">
        <v>6222</v>
      </c>
      <c r="E818" t="s">
        <v>6223</v>
      </c>
      <c r="F818" t="s">
        <v>6224</v>
      </c>
      <c r="G818">
        <v>2003</v>
      </c>
    </row>
    <row r="819" spans="2:9" x14ac:dyDescent="0.25">
      <c r="B819">
        <v>1057</v>
      </c>
      <c r="C819" t="s">
        <v>6225</v>
      </c>
      <c r="D819" t="s">
        <v>6226</v>
      </c>
      <c r="E819" t="s">
        <v>6227</v>
      </c>
      <c r="F819" t="s">
        <v>6228</v>
      </c>
      <c r="G819">
        <v>2003</v>
      </c>
    </row>
    <row r="820" spans="2:9" x14ac:dyDescent="0.25">
      <c r="B820">
        <v>1058</v>
      </c>
      <c r="C820" t="s">
        <v>457</v>
      </c>
      <c r="D820" t="s">
        <v>6229</v>
      </c>
      <c r="E820" t="s">
        <v>6230</v>
      </c>
      <c r="F820" t="s">
        <v>6231</v>
      </c>
      <c r="G820">
        <v>2003</v>
      </c>
      <c r="H820" t="s">
        <v>6232</v>
      </c>
      <c r="I820" t="s">
        <v>6233</v>
      </c>
    </row>
    <row r="821" spans="2:9" x14ac:dyDescent="0.25">
      <c r="B821">
        <v>1059</v>
      </c>
      <c r="D821" t="s">
        <v>6234</v>
      </c>
      <c r="E821" t="s">
        <v>6235</v>
      </c>
      <c r="F821" t="s">
        <v>2969</v>
      </c>
      <c r="G821">
        <v>2003</v>
      </c>
    </row>
    <row r="822" spans="2:9" x14ac:dyDescent="0.25">
      <c r="B822">
        <v>1060</v>
      </c>
      <c r="C822" t="s">
        <v>6236</v>
      </c>
      <c r="D822" t="s">
        <v>3217</v>
      </c>
      <c r="E822" t="s">
        <v>6237</v>
      </c>
      <c r="F822" t="s">
        <v>6238</v>
      </c>
      <c r="G822">
        <v>2003</v>
      </c>
    </row>
    <row r="823" spans="2:9" x14ac:dyDescent="0.25">
      <c r="B823">
        <v>1062</v>
      </c>
      <c r="C823" t="s">
        <v>6239</v>
      </c>
      <c r="D823" t="s">
        <v>6240</v>
      </c>
      <c r="E823" t="s">
        <v>6241</v>
      </c>
      <c r="F823" t="s">
        <v>6242</v>
      </c>
      <c r="G823">
        <v>2003</v>
      </c>
    </row>
    <row r="824" spans="2:9" x14ac:dyDescent="0.25">
      <c r="B824">
        <v>1063</v>
      </c>
      <c r="C824" t="s">
        <v>6243</v>
      </c>
      <c r="D824" t="s">
        <v>6244</v>
      </c>
      <c r="E824" t="s">
        <v>6245</v>
      </c>
      <c r="F824" t="s">
        <v>2694</v>
      </c>
      <c r="G824">
        <v>2003</v>
      </c>
    </row>
    <row r="825" spans="2:9" x14ac:dyDescent="0.25">
      <c r="B825">
        <v>1064</v>
      </c>
      <c r="C825" t="s">
        <v>6246</v>
      </c>
      <c r="D825" t="s">
        <v>6247</v>
      </c>
      <c r="E825" t="s">
        <v>3642</v>
      </c>
      <c r="F825" t="s">
        <v>2986</v>
      </c>
      <c r="G825">
        <v>2003</v>
      </c>
    </row>
    <row r="826" spans="2:9" x14ac:dyDescent="0.25">
      <c r="B826">
        <v>1065</v>
      </c>
      <c r="C826" t="s">
        <v>458</v>
      </c>
      <c r="D826" t="s">
        <v>6248</v>
      </c>
      <c r="E826" t="s">
        <v>3337</v>
      </c>
      <c r="F826" t="s">
        <v>6249</v>
      </c>
      <c r="G826">
        <v>2003</v>
      </c>
      <c r="H826" t="s">
        <v>6250</v>
      </c>
      <c r="I826" t="s">
        <v>6251</v>
      </c>
    </row>
    <row r="827" spans="2:9" x14ac:dyDescent="0.25">
      <c r="B827">
        <v>1067</v>
      </c>
      <c r="C827" t="s">
        <v>6252</v>
      </c>
      <c r="D827" t="s">
        <v>6253</v>
      </c>
      <c r="E827" t="s">
        <v>6254</v>
      </c>
      <c r="F827" t="s">
        <v>2920</v>
      </c>
      <c r="G827">
        <v>2003</v>
      </c>
    </row>
    <row r="828" spans="2:9" x14ac:dyDescent="0.25">
      <c r="B828">
        <v>1068</v>
      </c>
      <c r="C828" t="s">
        <v>6255</v>
      </c>
      <c r="D828" t="s">
        <v>6256</v>
      </c>
      <c r="E828" t="s">
        <v>6257</v>
      </c>
      <c r="F828" t="s">
        <v>2768</v>
      </c>
      <c r="G828">
        <v>2003</v>
      </c>
    </row>
    <row r="829" spans="2:9" x14ac:dyDescent="0.25">
      <c r="B829">
        <v>1069</v>
      </c>
      <c r="C829" t="s">
        <v>362</v>
      </c>
      <c r="D829" t="s">
        <v>6258</v>
      </c>
      <c r="E829" t="s">
        <v>6259</v>
      </c>
      <c r="F829" t="s">
        <v>6260</v>
      </c>
      <c r="G829">
        <v>2003</v>
      </c>
    </row>
    <row r="830" spans="2:9" x14ac:dyDescent="0.25">
      <c r="B830">
        <v>1070</v>
      </c>
      <c r="C830" t="s">
        <v>6261</v>
      </c>
      <c r="D830" t="s">
        <v>6262</v>
      </c>
      <c r="E830" t="s">
        <v>6263</v>
      </c>
      <c r="F830" t="s">
        <v>5256</v>
      </c>
      <c r="G830">
        <v>2003</v>
      </c>
    </row>
    <row r="831" spans="2:9" x14ac:dyDescent="0.25">
      <c r="B831">
        <v>1071</v>
      </c>
      <c r="C831" t="s">
        <v>459</v>
      </c>
      <c r="D831" t="s">
        <v>6264</v>
      </c>
      <c r="E831" t="s">
        <v>3338</v>
      </c>
      <c r="F831" t="s">
        <v>6265</v>
      </c>
      <c r="G831">
        <v>2003</v>
      </c>
      <c r="H831" t="s">
        <v>460</v>
      </c>
      <c r="I831" t="s">
        <v>6266</v>
      </c>
    </row>
    <row r="832" spans="2:9" x14ac:dyDescent="0.25">
      <c r="B832">
        <v>1072</v>
      </c>
      <c r="C832" t="s">
        <v>461</v>
      </c>
      <c r="D832" t="s">
        <v>6267</v>
      </c>
      <c r="E832" t="s">
        <v>6268</v>
      </c>
      <c r="F832" t="s">
        <v>4539</v>
      </c>
      <c r="G832">
        <v>2003</v>
      </c>
      <c r="H832" t="s">
        <v>6269</v>
      </c>
      <c r="I832" t="s">
        <v>6270</v>
      </c>
    </row>
    <row r="833" spans="2:9" x14ac:dyDescent="0.25">
      <c r="B833">
        <v>1073</v>
      </c>
      <c r="C833" t="s">
        <v>462</v>
      </c>
      <c r="D833" t="s">
        <v>6271</v>
      </c>
      <c r="E833" t="s">
        <v>6272</v>
      </c>
      <c r="F833" t="s">
        <v>6273</v>
      </c>
      <c r="G833">
        <v>2003</v>
      </c>
      <c r="H833" t="s">
        <v>6274</v>
      </c>
      <c r="I833" t="s">
        <v>6275</v>
      </c>
    </row>
    <row r="834" spans="2:9" x14ac:dyDescent="0.25">
      <c r="B834">
        <v>1075</v>
      </c>
      <c r="C834" t="s">
        <v>463</v>
      </c>
      <c r="D834" t="s">
        <v>6276</v>
      </c>
      <c r="E834" t="s">
        <v>3339</v>
      </c>
      <c r="F834" t="s">
        <v>6277</v>
      </c>
      <c r="G834">
        <v>2003</v>
      </c>
      <c r="H834" t="s">
        <v>6278</v>
      </c>
    </row>
    <row r="835" spans="2:9" x14ac:dyDescent="0.25">
      <c r="B835">
        <v>1076</v>
      </c>
      <c r="C835" t="s">
        <v>464</v>
      </c>
      <c r="D835" t="s">
        <v>6279</v>
      </c>
      <c r="E835" t="s">
        <v>6118</v>
      </c>
      <c r="F835" t="s">
        <v>5679</v>
      </c>
      <c r="G835">
        <v>2003</v>
      </c>
    </row>
    <row r="836" spans="2:9" x14ac:dyDescent="0.25">
      <c r="B836">
        <v>1077</v>
      </c>
      <c r="D836" t="s">
        <v>6280</v>
      </c>
      <c r="E836" t="s">
        <v>6281</v>
      </c>
      <c r="F836" t="s">
        <v>2674</v>
      </c>
      <c r="G836">
        <v>2003</v>
      </c>
    </row>
    <row r="837" spans="2:9" x14ac:dyDescent="0.25">
      <c r="B837">
        <v>1079</v>
      </c>
      <c r="C837" t="s">
        <v>6282</v>
      </c>
      <c r="D837" t="s">
        <v>6283</v>
      </c>
      <c r="E837" t="s">
        <v>3556</v>
      </c>
      <c r="F837" t="s">
        <v>2970</v>
      </c>
      <c r="G837">
        <v>2003</v>
      </c>
    </row>
    <row r="838" spans="2:9" x14ac:dyDescent="0.25">
      <c r="B838">
        <v>1081</v>
      </c>
      <c r="C838" t="s">
        <v>6284</v>
      </c>
      <c r="D838" t="s">
        <v>6285</v>
      </c>
      <c r="E838" t="s">
        <v>3660</v>
      </c>
      <c r="F838" t="s">
        <v>2805</v>
      </c>
      <c r="G838">
        <v>2003</v>
      </c>
    </row>
    <row r="839" spans="2:9" x14ac:dyDescent="0.25">
      <c r="B839">
        <v>1082</v>
      </c>
      <c r="C839" t="s">
        <v>2622</v>
      </c>
      <c r="D839" t="s">
        <v>5962</v>
      </c>
      <c r="E839" t="s">
        <v>6286</v>
      </c>
      <c r="F839" t="s">
        <v>6287</v>
      </c>
      <c r="G839">
        <v>2003</v>
      </c>
    </row>
    <row r="840" spans="2:9" x14ac:dyDescent="0.25">
      <c r="B840">
        <v>1083</v>
      </c>
      <c r="C840" t="s">
        <v>6288</v>
      </c>
      <c r="D840" t="s">
        <v>6289</v>
      </c>
      <c r="E840" t="s">
        <v>3448</v>
      </c>
      <c r="F840" t="s">
        <v>2768</v>
      </c>
      <c r="G840">
        <v>2003</v>
      </c>
    </row>
    <row r="841" spans="2:9" x14ac:dyDescent="0.25">
      <c r="B841">
        <v>1084</v>
      </c>
      <c r="C841" t="s">
        <v>6290</v>
      </c>
      <c r="D841" t="s">
        <v>6291</v>
      </c>
      <c r="E841" t="s">
        <v>6292</v>
      </c>
      <c r="F841" t="s">
        <v>2851</v>
      </c>
      <c r="G841">
        <v>2003</v>
      </c>
    </row>
    <row r="842" spans="2:9" x14ac:dyDescent="0.25">
      <c r="B842">
        <v>1086</v>
      </c>
      <c r="C842" t="s">
        <v>465</v>
      </c>
      <c r="D842" t="s">
        <v>6293</v>
      </c>
      <c r="E842" t="s">
        <v>6294</v>
      </c>
      <c r="F842" t="s">
        <v>6295</v>
      </c>
      <c r="G842">
        <v>2003</v>
      </c>
      <c r="H842" t="s">
        <v>6296</v>
      </c>
      <c r="I842" t="s">
        <v>6297</v>
      </c>
    </row>
    <row r="843" spans="2:9" x14ac:dyDescent="0.25">
      <c r="B843">
        <v>1087</v>
      </c>
      <c r="C843" t="s">
        <v>6298</v>
      </c>
      <c r="D843" t="s">
        <v>6299</v>
      </c>
      <c r="E843" t="s">
        <v>6300</v>
      </c>
      <c r="F843" t="s">
        <v>5624</v>
      </c>
      <c r="G843">
        <v>2003</v>
      </c>
    </row>
    <row r="844" spans="2:9" x14ac:dyDescent="0.25">
      <c r="B844">
        <v>1088</v>
      </c>
      <c r="C844" t="s">
        <v>6301</v>
      </c>
      <c r="D844" t="s">
        <v>6302</v>
      </c>
      <c r="E844" t="s">
        <v>6303</v>
      </c>
      <c r="F844" t="s">
        <v>6304</v>
      </c>
      <c r="G844">
        <v>2003</v>
      </c>
    </row>
    <row r="845" spans="2:9" x14ac:dyDescent="0.25">
      <c r="B845">
        <v>1089</v>
      </c>
      <c r="C845" t="s">
        <v>466</v>
      </c>
      <c r="D845" t="s">
        <v>6305</v>
      </c>
      <c r="E845" t="s">
        <v>6306</v>
      </c>
      <c r="F845" t="s">
        <v>6307</v>
      </c>
      <c r="G845">
        <v>2003</v>
      </c>
      <c r="H845" t="s">
        <v>6308</v>
      </c>
      <c r="I845" t="s">
        <v>6309</v>
      </c>
    </row>
    <row r="846" spans="2:9" x14ac:dyDescent="0.25">
      <c r="B846">
        <v>1090</v>
      </c>
      <c r="D846" t="s">
        <v>6310</v>
      </c>
      <c r="E846" t="s">
        <v>3640</v>
      </c>
      <c r="F846" t="s">
        <v>6311</v>
      </c>
      <c r="G846">
        <v>2003</v>
      </c>
    </row>
    <row r="847" spans="2:9" x14ac:dyDescent="0.25">
      <c r="B847">
        <v>1091</v>
      </c>
      <c r="C847" t="s">
        <v>467</v>
      </c>
      <c r="D847" t="s">
        <v>6312</v>
      </c>
      <c r="E847" t="s">
        <v>6313</v>
      </c>
      <c r="F847" t="s">
        <v>6314</v>
      </c>
      <c r="G847">
        <v>2003</v>
      </c>
      <c r="H847" t="s">
        <v>468</v>
      </c>
    </row>
    <row r="848" spans="2:9" x14ac:dyDescent="0.25">
      <c r="B848">
        <v>1092</v>
      </c>
      <c r="C848" t="s">
        <v>6315</v>
      </c>
      <c r="D848" t="s">
        <v>6063</v>
      </c>
      <c r="E848" t="s">
        <v>3598</v>
      </c>
      <c r="F848" t="s">
        <v>6316</v>
      </c>
      <c r="G848">
        <v>2003</v>
      </c>
    </row>
    <row r="849" spans="2:9" x14ac:dyDescent="0.25">
      <c r="B849">
        <v>1093</v>
      </c>
      <c r="C849" t="s">
        <v>1052</v>
      </c>
      <c r="D849" t="s">
        <v>6317</v>
      </c>
      <c r="E849" t="s">
        <v>6318</v>
      </c>
      <c r="F849" t="s">
        <v>2717</v>
      </c>
      <c r="G849">
        <v>2003</v>
      </c>
    </row>
    <row r="850" spans="2:9" x14ac:dyDescent="0.25">
      <c r="B850">
        <v>1094</v>
      </c>
      <c r="C850" t="s">
        <v>469</v>
      </c>
      <c r="D850" t="s">
        <v>6319</v>
      </c>
      <c r="E850" t="s">
        <v>3340</v>
      </c>
      <c r="F850" t="s">
        <v>6320</v>
      </c>
      <c r="G850">
        <v>2003</v>
      </c>
      <c r="H850" t="s">
        <v>6321</v>
      </c>
      <c r="I850" t="s">
        <v>6322</v>
      </c>
    </row>
    <row r="851" spans="2:9" x14ac:dyDescent="0.25">
      <c r="B851">
        <v>1095</v>
      </c>
      <c r="C851" t="s">
        <v>6323</v>
      </c>
      <c r="D851" t="s">
        <v>6324</v>
      </c>
      <c r="E851" t="s">
        <v>6325</v>
      </c>
      <c r="F851" t="s">
        <v>6326</v>
      </c>
      <c r="G851">
        <v>2003</v>
      </c>
      <c r="H851" t="s">
        <v>470</v>
      </c>
    </row>
    <row r="852" spans="2:9" x14ac:dyDescent="0.25">
      <c r="B852">
        <v>1096</v>
      </c>
      <c r="C852" t="s">
        <v>6327</v>
      </c>
      <c r="D852" t="s">
        <v>6328</v>
      </c>
      <c r="E852" t="s">
        <v>6329</v>
      </c>
      <c r="F852" t="s">
        <v>6330</v>
      </c>
      <c r="G852">
        <v>2003</v>
      </c>
    </row>
    <row r="853" spans="2:9" x14ac:dyDescent="0.25">
      <c r="B853">
        <v>1097</v>
      </c>
      <c r="C853" t="s">
        <v>6331</v>
      </c>
      <c r="D853" t="s">
        <v>3217</v>
      </c>
      <c r="E853" t="s">
        <v>978</v>
      </c>
      <c r="F853" t="s">
        <v>6332</v>
      </c>
      <c r="G853">
        <v>2003</v>
      </c>
    </row>
    <row r="854" spans="2:9" x14ac:dyDescent="0.25">
      <c r="B854">
        <v>1098</v>
      </c>
      <c r="C854" t="s">
        <v>6333</v>
      </c>
      <c r="D854" t="s">
        <v>6334</v>
      </c>
      <c r="E854" t="s">
        <v>6335</v>
      </c>
      <c r="F854" t="s">
        <v>6336</v>
      </c>
      <c r="G854">
        <v>2003</v>
      </c>
    </row>
    <row r="855" spans="2:9" x14ac:dyDescent="0.25">
      <c r="B855">
        <v>1099</v>
      </c>
      <c r="C855" t="s">
        <v>471</v>
      </c>
      <c r="D855" t="s">
        <v>6337</v>
      </c>
      <c r="E855" t="s">
        <v>3341</v>
      </c>
      <c r="F855" t="s">
        <v>6338</v>
      </c>
      <c r="G855">
        <v>2003</v>
      </c>
      <c r="I855" t="s">
        <v>6339</v>
      </c>
    </row>
    <row r="856" spans="2:9" x14ac:dyDescent="0.25">
      <c r="B856">
        <v>1100</v>
      </c>
      <c r="C856" t="s">
        <v>472</v>
      </c>
      <c r="D856" t="s">
        <v>6340</v>
      </c>
      <c r="E856" t="s">
        <v>6341</v>
      </c>
      <c r="F856" t="s">
        <v>6342</v>
      </c>
      <c r="G856">
        <v>2003</v>
      </c>
      <c r="H856" t="s">
        <v>473</v>
      </c>
      <c r="I856" t="s">
        <v>6343</v>
      </c>
    </row>
    <row r="857" spans="2:9" x14ac:dyDescent="0.25">
      <c r="B857">
        <v>1101</v>
      </c>
      <c r="C857" t="s">
        <v>1753</v>
      </c>
      <c r="D857" t="s">
        <v>6344</v>
      </c>
      <c r="E857" t="s">
        <v>6345</v>
      </c>
      <c r="F857" t="s">
        <v>6346</v>
      </c>
      <c r="G857">
        <v>2003</v>
      </c>
    </row>
    <row r="858" spans="2:9" x14ac:dyDescent="0.25">
      <c r="B858">
        <v>1102</v>
      </c>
      <c r="C858" t="s">
        <v>474</v>
      </c>
      <c r="D858" t="s">
        <v>6347</v>
      </c>
      <c r="E858" t="s">
        <v>6348</v>
      </c>
      <c r="F858" t="s">
        <v>6349</v>
      </c>
      <c r="G858">
        <v>2003</v>
      </c>
    </row>
    <row r="859" spans="2:9" x14ac:dyDescent="0.25">
      <c r="B859">
        <v>1103</v>
      </c>
      <c r="C859" t="s">
        <v>6350</v>
      </c>
      <c r="D859" t="s">
        <v>6351</v>
      </c>
      <c r="E859" t="s">
        <v>6352</v>
      </c>
      <c r="F859" t="s">
        <v>6353</v>
      </c>
      <c r="G859">
        <v>2003</v>
      </c>
    </row>
    <row r="860" spans="2:9" x14ac:dyDescent="0.25">
      <c r="B860">
        <v>1104</v>
      </c>
      <c r="C860" t="s">
        <v>6354</v>
      </c>
      <c r="D860" t="s">
        <v>6355</v>
      </c>
      <c r="E860" t="s">
        <v>6356</v>
      </c>
      <c r="F860" t="s">
        <v>6357</v>
      </c>
      <c r="G860">
        <v>2003</v>
      </c>
    </row>
    <row r="861" spans="2:9" x14ac:dyDescent="0.25">
      <c r="B861">
        <v>1105</v>
      </c>
      <c r="C861" t="s">
        <v>6358</v>
      </c>
      <c r="D861" t="s">
        <v>6359</v>
      </c>
      <c r="E861" t="s">
        <v>6360</v>
      </c>
      <c r="F861" t="s">
        <v>2735</v>
      </c>
      <c r="G861">
        <v>2003</v>
      </c>
    </row>
    <row r="862" spans="2:9" x14ac:dyDescent="0.25">
      <c r="B862">
        <v>1106</v>
      </c>
      <c r="C862" t="s">
        <v>6361</v>
      </c>
      <c r="D862" t="s">
        <v>6362</v>
      </c>
      <c r="E862" t="s">
        <v>6363</v>
      </c>
      <c r="F862" t="s">
        <v>6364</v>
      </c>
      <c r="G862">
        <v>2003</v>
      </c>
    </row>
    <row r="863" spans="2:9" x14ac:dyDescent="0.25">
      <c r="B863">
        <v>1108</v>
      </c>
      <c r="C863" t="s">
        <v>475</v>
      </c>
      <c r="D863" t="s">
        <v>6365</v>
      </c>
      <c r="E863" t="s">
        <v>6366</v>
      </c>
      <c r="F863" t="s">
        <v>6367</v>
      </c>
      <c r="G863">
        <v>2003</v>
      </c>
      <c r="H863" t="s">
        <v>6368</v>
      </c>
      <c r="I863" t="s">
        <v>6369</v>
      </c>
    </row>
    <row r="864" spans="2:9" x14ac:dyDescent="0.25">
      <c r="B864">
        <v>1109</v>
      </c>
      <c r="C864" t="s">
        <v>6370</v>
      </c>
      <c r="D864" t="s">
        <v>3217</v>
      </c>
      <c r="E864" t="s">
        <v>2437</v>
      </c>
      <c r="F864" t="s">
        <v>3106</v>
      </c>
      <c r="G864">
        <v>2003</v>
      </c>
    </row>
    <row r="865" spans="2:9" x14ac:dyDescent="0.25">
      <c r="B865">
        <v>1110</v>
      </c>
      <c r="C865" t="s">
        <v>6371</v>
      </c>
      <c r="D865" t="s">
        <v>6372</v>
      </c>
      <c r="E865" t="s">
        <v>3500</v>
      </c>
      <c r="F865" t="s">
        <v>3114</v>
      </c>
      <c r="G865">
        <v>2003</v>
      </c>
    </row>
    <row r="866" spans="2:9" x14ac:dyDescent="0.25">
      <c r="B866">
        <v>1111</v>
      </c>
      <c r="C866" t="s">
        <v>476</v>
      </c>
      <c r="D866" t="s">
        <v>6373</v>
      </c>
      <c r="E866" t="s">
        <v>6374</v>
      </c>
      <c r="F866" t="s">
        <v>6375</v>
      </c>
      <c r="G866">
        <v>2003</v>
      </c>
      <c r="H866" t="s">
        <v>6376</v>
      </c>
      <c r="I866" t="s">
        <v>6377</v>
      </c>
    </row>
    <row r="867" spans="2:9" x14ac:dyDescent="0.25">
      <c r="B867">
        <v>1112</v>
      </c>
      <c r="C867" t="s">
        <v>2001</v>
      </c>
      <c r="D867" t="s">
        <v>5881</v>
      </c>
      <c r="E867" t="s">
        <v>6378</v>
      </c>
      <c r="F867" t="s">
        <v>2694</v>
      </c>
      <c r="G867">
        <v>2003</v>
      </c>
    </row>
    <row r="868" spans="2:9" x14ac:dyDescent="0.25">
      <c r="B868">
        <v>1113</v>
      </c>
      <c r="C868" t="s">
        <v>6379</v>
      </c>
      <c r="D868" t="s">
        <v>6380</v>
      </c>
      <c r="E868" t="s">
        <v>6381</v>
      </c>
      <c r="F868" t="s">
        <v>2706</v>
      </c>
      <c r="G868">
        <v>2003</v>
      </c>
    </row>
    <row r="869" spans="2:9" x14ac:dyDescent="0.25">
      <c r="B869">
        <v>1114</v>
      </c>
      <c r="C869" t="s">
        <v>477</v>
      </c>
      <c r="D869" t="s">
        <v>6382</v>
      </c>
      <c r="E869" t="s">
        <v>3342</v>
      </c>
      <c r="F869" t="s">
        <v>6383</v>
      </c>
      <c r="G869">
        <v>2003</v>
      </c>
      <c r="H869" t="s">
        <v>6384</v>
      </c>
      <c r="I869" t="s">
        <v>6385</v>
      </c>
    </row>
    <row r="870" spans="2:9" x14ac:dyDescent="0.25">
      <c r="B870">
        <v>1115</v>
      </c>
      <c r="C870" t="s">
        <v>2559</v>
      </c>
      <c r="D870" t="s">
        <v>6063</v>
      </c>
      <c r="E870" t="s">
        <v>6386</v>
      </c>
      <c r="F870" t="s">
        <v>3053</v>
      </c>
      <c r="G870">
        <v>2003</v>
      </c>
    </row>
    <row r="871" spans="2:9" x14ac:dyDescent="0.25">
      <c r="B871">
        <v>1116</v>
      </c>
      <c r="D871" t="s">
        <v>6063</v>
      </c>
      <c r="E871" t="s">
        <v>6387</v>
      </c>
      <c r="F871" t="s">
        <v>3019</v>
      </c>
      <c r="G871">
        <v>2003</v>
      </c>
    </row>
    <row r="872" spans="2:9" x14ac:dyDescent="0.25">
      <c r="B872">
        <v>1118</v>
      </c>
      <c r="C872" t="s">
        <v>6388</v>
      </c>
      <c r="D872" t="s">
        <v>6389</v>
      </c>
      <c r="E872" t="s">
        <v>6390</v>
      </c>
      <c r="F872" t="s">
        <v>2811</v>
      </c>
      <c r="G872">
        <v>2003</v>
      </c>
    </row>
    <row r="873" spans="2:9" x14ac:dyDescent="0.25">
      <c r="B873">
        <v>1120</v>
      </c>
      <c r="C873" t="s">
        <v>2584</v>
      </c>
      <c r="D873" t="s">
        <v>6391</v>
      </c>
      <c r="E873" t="s">
        <v>6392</v>
      </c>
      <c r="F873" t="s">
        <v>3147</v>
      </c>
      <c r="G873">
        <v>2003</v>
      </c>
    </row>
    <row r="874" spans="2:9" x14ac:dyDescent="0.25">
      <c r="B874">
        <v>1122</v>
      </c>
      <c r="C874" t="s">
        <v>6393</v>
      </c>
      <c r="D874" t="s">
        <v>6394</v>
      </c>
      <c r="E874" t="s">
        <v>6395</v>
      </c>
      <c r="F874" t="s">
        <v>2688</v>
      </c>
      <c r="G874">
        <v>2003</v>
      </c>
    </row>
    <row r="875" spans="2:9" x14ac:dyDescent="0.25">
      <c r="B875">
        <v>1123</v>
      </c>
      <c r="C875" t="s">
        <v>478</v>
      </c>
      <c r="D875" t="s">
        <v>6396</v>
      </c>
      <c r="E875" t="s">
        <v>5697</v>
      </c>
      <c r="F875" t="s">
        <v>6397</v>
      </c>
      <c r="G875">
        <v>2003</v>
      </c>
    </row>
    <row r="876" spans="2:9" x14ac:dyDescent="0.25">
      <c r="B876">
        <v>1124</v>
      </c>
      <c r="C876" t="s">
        <v>6398</v>
      </c>
      <c r="D876" t="s">
        <v>6399</v>
      </c>
      <c r="E876" t="s">
        <v>3343</v>
      </c>
      <c r="F876" t="s">
        <v>6400</v>
      </c>
      <c r="G876">
        <v>2003</v>
      </c>
      <c r="H876" t="s">
        <v>6401</v>
      </c>
      <c r="I876" t="s">
        <v>6402</v>
      </c>
    </row>
    <row r="877" spans="2:9" x14ac:dyDescent="0.25">
      <c r="B877">
        <v>1125</v>
      </c>
      <c r="C877" t="s">
        <v>2579</v>
      </c>
      <c r="D877" t="s">
        <v>6403</v>
      </c>
      <c r="E877" t="s">
        <v>3508</v>
      </c>
      <c r="F877" t="s">
        <v>2752</v>
      </c>
      <c r="G877">
        <v>2003</v>
      </c>
    </row>
    <row r="878" spans="2:9" x14ac:dyDescent="0.25">
      <c r="B878">
        <v>1126</v>
      </c>
      <c r="C878" t="s">
        <v>480</v>
      </c>
      <c r="D878" t="s">
        <v>6404</v>
      </c>
      <c r="E878" t="s">
        <v>6405</v>
      </c>
      <c r="F878" t="s">
        <v>6406</v>
      </c>
      <c r="G878">
        <v>2003</v>
      </c>
      <c r="I878" t="s">
        <v>6407</v>
      </c>
    </row>
    <row r="879" spans="2:9" x14ac:dyDescent="0.25">
      <c r="B879">
        <v>1127</v>
      </c>
      <c r="C879" t="s">
        <v>481</v>
      </c>
      <c r="D879" t="s">
        <v>6408</v>
      </c>
      <c r="E879" t="s">
        <v>3344</v>
      </c>
      <c r="F879" t="s">
        <v>6409</v>
      </c>
      <c r="G879">
        <v>2003</v>
      </c>
      <c r="H879" t="s">
        <v>6410</v>
      </c>
      <c r="I879" t="s">
        <v>6411</v>
      </c>
    </row>
    <row r="880" spans="2:9" x14ac:dyDescent="0.25">
      <c r="B880">
        <v>1129</v>
      </c>
      <c r="D880" t="s">
        <v>6412</v>
      </c>
      <c r="E880" t="s">
        <v>6413</v>
      </c>
      <c r="F880" t="s">
        <v>2980</v>
      </c>
      <c r="G880">
        <v>2003</v>
      </c>
    </row>
    <row r="881" spans="2:9" x14ac:dyDescent="0.25">
      <c r="B881">
        <v>1130</v>
      </c>
      <c r="C881" t="s">
        <v>6414</v>
      </c>
      <c r="D881" t="s">
        <v>6415</v>
      </c>
      <c r="E881" t="s">
        <v>3325</v>
      </c>
      <c r="F881" t="s">
        <v>2770</v>
      </c>
      <c r="G881">
        <v>2003</v>
      </c>
    </row>
    <row r="882" spans="2:9" x14ac:dyDescent="0.25">
      <c r="B882">
        <v>1131</v>
      </c>
      <c r="C882" t="s">
        <v>6416</v>
      </c>
      <c r="D882" t="s">
        <v>6417</v>
      </c>
      <c r="E882" t="s">
        <v>6418</v>
      </c>
      <c r="F882" t="s">
        <v>6419</v>
      </c>
      <c r="G882">
        <v>2003</v>
      </c>
    </row>
    <row r="883" spans="2:9" x14ac:dyDescent="0.25">
      <c r="B883">
        <v>1132</v>
      </c>
      <c r="C883" t="s">
        <v>6420</v>
      </c>
      <c r="D883" t="s">
        <v>6421</v>
      </c>
      <c r="E883" t="s">
        <v>6422</v>
      </c>
      <c r="F883" t="s">
        <v>2937</v>
      </c>
      <c r="G883">
        <v>2003</v>
      </c>
    </row>
    <row r="884" spans="2:9" x14ac:dyDescent="0.25">
      <c r="B884">
        <v>1133</v>
      </c>
      <c r="C884" t="s">
        <v>6423</v>
      </c>
      <c r="D884" t="s">
        <v>6424</v>
      </c>
      <c r="E884" t="s">
        <v>6425</v>
      </c>
      <c r="F884" t="s">
        <v>5960</v>
      </c>
      <c r="G884">
        <v>2003</v>
      </c>
    </row>
    <row r="885" spans="2:9" x14ac:dyDescent="0.25">
      <c r="B885">
        <v>1135</v>
      </c>
      <c r="C885" t="s">
        <v>6426</v>
      </c>
      <c r="D885" t="s">
        <v>6427</v>
      </c>
      <c r="E885" t="s">
        <v>6428</v>
      </c>
      <c r="F885" t="s">
        <v>3046</v>
      </c>
      <c r="G885">
        <v>2003</v>
      </c>
    </row>
    <row r="886" spans="2:9" x14ac:dyDescent="0.25">
      <c r="B886">
        <v>1136</v>
      </c>
      <c r="C886" t="s">
        <v>6429</v>
      </c>
      <c r="D886" t="s">
        <v>6430</v>
      </c>
      <c r="E886" t="s">
        <v>6431</v>
      </c>
      <c r="F886" t="s">
        <v>6432</v>
      </c>
      <c r="G886">
        <v>2003</v>
      </c>
    </row>
    <row r="887" spans="2:9" x14ac:dyDescent="0.25">
      <c r="B887">
        <v>1137</v>
      </c>
      <c r="C887" t="s">
        <v>482</v>
      </c>
      <c r="D887" t="s">
        <v>6433</v>
      </c>
      <c r="E887" t="s">
        <v>6434</v>
      </c>
      <c r="F887" t="s">
        <v>6435</v>
      </c>
      <c r="G887">
        <v>2003</v>
      </c>
      <c r="I887" t="s">
        <v>6436</v>
      </c>
    </row>
    <row r="888" spans="2:9" x14ac:dyDescent="0.25">
      <c r="B888">
        <v>1138</v>
      </c>
      <c r="C888" t="s">
        <v>483</v>
      </c>
      <c r="D888" t="s">
        <v>6437</v>
      </c>
      <c r="E888" t="s">
        <v>6438</v>
      </c>
      <c r="F888" t="s">
        <v>6439</v>
      </c>
      <c r="G888">
        <v>2003</v>
      </c>
      <c r="H888" t="s">
        <v>6440</v>
      </c>
      <c r="I888" t="s">
        <v>6441</v>
      </c>
    </row>
    <row r="889" spans="2:9" x14ac:dyDescent="0.25">
      <c r="B889">
        <v>1139</v>
      </c>
      <c r="C889" t="s">
        <v>6442</v>
      </c>
      <c r="D889" t="s">
        <v>3217</v>
      </c>
      <c r="E889" t="s">
        <v>6443</v>
      </c>
      <c r="F889" t="s">
        <v>6444</v>
      </c>
      <c r="G889">
        <v>2003</v>
      </c>
    </row>
    <row r="890" spans="2:9" x14ac:dyDescent="0.25">
      <c r="B890">
        <v>1140</v>
      </c>
      <c r="C890" t="s">
        <v>6445</v>
      </c>
      <c r="D890" t="s">
        <v>3217</v>
      </c>
      <c r="E890" t="s">
        <v>6446</v>
      </c>
      <c r="F890" t="s">
        <v>6447</v>
      </c>
      <c r="G890">
        <v>2003</v>
      </c>
    </row>
    <row r="891" spans="2:9" x14ac:dyDescent="0.25">
      <c r="B891">
        <v>1141</v>
      </c>
      <c r="C891" t="s">
        <v>6448</v>
      </c>
      <c r="D891" t="s">
        <v>6449</v>
      </c>
      <c r="E891" t="s">
        <v>6450</v>
      </c>
      <c r="F891" t="s">
        <v>6451</v>
      </c>
      <c r="G891">
        <v>2003</v>
      </c>
    </row>
    <row r="892" spans="2:9" x14ac:dyDescent="0.25">
      <c r="B892">
        <v>1142</v>
      </c>
      <c r="D892" t="s">
        <v>6063</v>
      </c>
      <c r="E892" t="s">
        <v>6452</v>
      </c>
      <c r="F892" t="s">
        <v>5274</v>
      </c>
      <c r="G892">
        <v>2003</v>
      </c>
    </row>
    <row r="893" spans="2:9" x14ac:dyDescent="0.25">
      <c r="B893">
        <v>1143</v>
      </c>
      <c r="C893" t="s">
        <v>484</v>
      </c>
      <c r="D893" t="s">
        <v>6453</v>
      </c>
      <c r="E893" t="s">
        <v>6454</v>
      </c>
      <c r="F893" t="s">
        <v>6455</v>
      </c>
      <c r="G893">
        <v>2003</v>
      </c>
      <c r="I893" t="s">
        <v>6456</v>
      </c>
    </row>
    <row r="894" spans="2:9" x14ac:dyDescent="0.25">
      <c r="B894">
        <v>1144</v>
      </c>
      <c r="C894" t="s">
        <v>6457</v>
      </c>
      <c r="D894" t="s">
        <v>6458</v>
      </c>
      <c r="E894" t="s">
        <v>6459</v>
      </c>
      <c r="F894" t="s">
        <v>6460</v>
      </c>
      <c r="G894">
        <v>2003</v>
      </c>
    </row>
    <row r="895" spans="2:9" x14ac:dyDescent="0.25">
      <c r="B895">
        <v>1146</v>
      </c>
      <c r="C895" t="s">
        <v>2244</v>
      </c>
      <c r="D895" t="s">
        <v>6461</v>
      </c>
      <c r="E895" t="s">
        <v>6462</v>
      </c>
      <c r="F895" t="s">
        <v>6463</v>
      </c>
      <c r="G895">
        <v>2003</v>
      </c>
    </row>
    <row r="896" spans="2:9" x14ac:dyDescent="0.25">
      <c r="B896">
        <v>1147</v>
      </c>
      <c r="C896" t="s">
        <v>6464</v>
      </c>
      <c r="D896" t="s">
        <v>6465</v>
      </c>
      <c r="E896" t="s">
        <v>6466</v>
      </c>
      <c r="F896" t="s">
        <v>2863</v>
      </c>
      <c r="G896">
        <v>2003</v>
      </c>
    </row>
    <row r="897" spans="2:9" x14ac:dyDescent="0.25">
      <c r="B897">
        <v>1148</v>
      </c>
      <c r="C897" t="s">
        <v>486</v>
      </c>
      <c r="D897" t="s">
        <v>3217</v>
      </c>
      <c r="E897" t="s">
        <v>485</v>
      </c>
      <c r="F897" t="s">
        <v>6467</v>
      </c>
      <c r="G897">
        <v>2003</v>
      </c>
      <c r="H897" t="s">
        <v>6468</v>
      </c>
    </row>
    <row r="898" spans="2:9" x14ac:dyDescent="0.25">
      <c r="B898">
        <v>1149</v>
      </c>
      <c r="D898" t="s">
        <v>6063</v>
      </c>
      <c r="E898" t="s">
        <v>6469</v>
      </c>
      <c r="F898" t="s">
        <v>6470</v>
      </c>
      <c r="G898">
        <v>2003</v>
      </c>
    </row>
    <row r="899" spans="2:9" x14ac:dyDescent="0.25">
      <c r="B899">
        <v>1150</v>
      </c>
      <c r="D899" t="s">
        <v>6471</v>
      </c>
      <c r="E899" t="s">
        <v>6472</v>
      </c>
      <c r="F899" t="s">
        <v>6473</v>
      </c>
      <c r="G899">
        <v>2003</v>
      </c>
    </row>
    <row r="900" spans="2:9" x14ac:dyDescent="0.25">
      <c r="B900">
        <v>1151</v>
      </c>
      <c r="C900" t="s">
        <v>848</v>
      </c>
      <c r="D900" t="s">
        <v>6474</v>
      </c>
      <c r="E900" t="s">
        <v>6475</v>
      </c>
      <c r="F900" t="s">
        <v>5031</v>
      </c>
      <c r="G900">
        <v>2003</v>
      </c>
    </row>
    <row r="901" spans="2:9" x14ac:dyDescent="0.25">
      <c r="B901">
        <v>1152</v>
      </c>
      <c r="C901" t="s">
        <v>6476</v>
      </c>
      <c r="D901" t="s">
        <v>6477</v>
      </c>
      <c r="E901" t="s">
        <v>6478</v>
      </c>
      <c r="F901" t="s">
        <v>3092</v>
      </c>
      <c r="G901">
        <v>2003</v>
      </c>
    </row>
    <row r="902" spans="2:9" x14ac:dyDescent="0.25">
      <c r="B902">
        <v>1153</v>
      </c>
      <c r="C902" t="s">
        <v>487</v>
      </c>
      <c r="D902" t="s">
        <v>6479</v>
      </c>
      <c r="E902" t="s">
        <v>6480</v>
      </c>
      <c r="F902" t="s">
        <v>6481</v>
      </c>
      <c r="G902">
        <v>2003</v>
      </c>
      <c r="I902" t="s">
        <v>6482</v>
      </c>
    </row>
    <row r="903" spans="2:9" x14ac:dyDescent="0.25">
      <c r="B903">
        <v>1154</v>
      </c>
      <c r="C903" t="s">
        <v>6483</v>
      </c>
      <c r="D903" t="s">
        <v>6484</v>
      </c>
      <c r="E903" t="s">
        <v>6485</v>
      </c>
      <c r="F903" t="s">
        <v>6486</v>
      </c>
      <c r="G903">
        <v>2003</v>
      </c>
    </row>
    <row r="904" spans="2:9" x14ac:dyDescent="0.25">
      <c r="B904">
        <v>1155</v>
      </c>
      <c r="C904" t="s">
        <v>488</v>
      </c>
      <c r="D904" t="s">
        <v>6487</v>
      </c>
      <c r="E904" t="s">
        <v>6488</v>
      </c>
      <c r="F904" t="s">
        <v>4918</v>
      </c>
      <c r="G904">
        <v>2003</v>
      </c>
    </row>
    <row r="905" spans="2:9" x14ac:dyDescent="0.25">
      <c r="B905">
        <v>1156</v>
      </c>
      <c r="C905" t="s">
        <v>489</v>
      </c>
      <c r="D905" t="s">
        <v>6489</v>
      </c>
      <c r="E905" t="s">
        <v>6490</v>
      </c>
      <c r="F905" t="s">
        <v>6491</v>
      </c>
      <c r="G905">
        <v>2003</v>
      </c>
      <c r="I905" t="s">
        <v>6492</v>
      </c>
    </row>
    <row r="906" spans="2:9" x14ac:dyDescent="0.25">
      <c r="B906">
        <v>1157</v>
      </c>
      <c r="C906" t="s">
        <v>490</v>
      </c>
      <c r="D906" t="s">
        <v>6493</v>
      </c>
      <c r="E906" t="s">
        <v>3345</v>
      </c>
      <c r="F906" t="s">
        <v>6494</v>
      </c>
      <c r="G906">
        <v>2003</v>
      </c>
      <c r="H906" t="s">
        <v>491</v>
      </c>
    </row>
    <row r="907" spans="2:9" x14ac:dyDescent="0.25">
      <c r="B907">
        <v>1158</v>
      </c>
      <c r="C907" t="s">
        <v>6495</v>
      </c>
      <c r="D907" t="s">
        <v>6496</v>
      </c>
      <c r="E907" t="s">
        <v>6497</v>
      </c>
      <c r="F907" t="s">
        <v>2798</v>
      </c>
      <c r="G907">
        <v>2003</v>
      </c>
    </row>
    <row r="908" spans="2:9" x14ac:dyDescent="0.25">
      <c r="B908">
        <v>1159</v>
      </c>
      <c r="C908" t="s">
        <v>492</v>
      </c>
      <c r="D908" t="s">
        <v>6498</v>
      </c>
      <c r="E908" t="s">
        <v>3346</v>
      </c>
      <c r="F908" t="s">
        <v>6068</v>
      </c>
      <c r="G908">
        <v>2003</v>
      </c>
      <c r="I908" t="s">
        <v>6499</v>
      </c>
    </row>
    <row r="909" spans="2:9" x14ac:dyDescent="0.25">
      <c r="B909">
        <v>1160</v>
      </c>
      <c r="C909" t="s">
        <v>493</v>
      </c>
      <c r="D909" t="s">
        <v>6500</v>
      </c>
      <c r="E909" t="s">
        <v>6501</v>
      </c>
      <c r="F909" t="s">
        <v>6502</v>
      </c>
      <c r="G909">
        <v>2003</v>
      </c>
      <c r="H909" t="s">
        <v>6503</v>
      </c>
      <c r="I909" t="s">
        <v>6504</v>
      </c>
    </row>
    <row r="910" spans="2:9" x14ac:dyDescent="0.25">
      <c r="B910">
        <v>1161</v>
      </c>
      <c r="D910" t="s">
        <v>6505</v>
      </c>
      <c r="E910" t="s">
        <v>6506</v>
      </c>
      <c r="F910" t="s">
        <v>6507</v>
      </c>
      <c r="G910">
        <v>2003</v>
      </c>
    </row>
    <row r="911" spans="2:9" x14ac:dyDescent="0.25">
      <c r="B911">
        <v>1162</v>
      </c>
      <c r="D911" t="s">
        <v>6508</v>
      </c>
      <c r="E911" t="s">
        <v>6509</v>
      </c>
      <c r="F911" t="s">
        <v>6510</v>
      </c>
      <c r="G911">
        <v>2003</v>
      </c>
    </row>
    <row r="912" spans="2:9" x14ac:dyDescent="0.25">
      <c r="B912">
        <v>1163</v>
      </c>
      <c r="C912" t="s">
        <v>6511</v>
      </c>
      <c r="D912" t="s">
        <v>6512</v>
      </c>
      <c r="E912" t="s">
        <v>6513</v>
      </c>
      <c r="F912" t="s">
        <v>6514</v>
      </c>
      <c r="G912">
        <v>2003</v>
      </c>
    </row>
    <row r="913" spans="2:9" x14ac:dyDescent="0.25">
      <c r="B913">
        <v>1164</v>
      </c>
      <c r="C913" t="s">
        <v>494</v>
      </c>
      <c r="D913" t="s">
        <v>6515</v>
      </c>
      <c r="E913" t="s">
        <v>3831</v>
      </c>
      <c r="F913" t="s">
        <v>6516</v>
      </c>
      <c r="G913">
        <v>2003</v>
      </c>
      <c r="H913" t="s">
        <v>6517</v>
      </c>
      <c r="I913" t="s">
        <v>6518</v>
      </c>
    </row>
    <row r="914" spans="2:9" x14ac:dyDescent="0.25">
      <c r="B914">
        <v>1165</v>
      </c>
      <c r="C914" t="s">
        <v>495</v>
      </c>
      <c r="D914" t="s">
        <v>6519</v>
      </c>
      <c r="E914" t="s">
        <v>3347</v>
      </c>
      <c r="F914" t="s">
        <v>5716</v>
      </c>
      <c r="G914">
        <v>2003</v>
      </c>
      <c r="H914" t="s">
        <v>6520</v>
      </c>
      <c r="I914" t="s">
        <v>6521</v>
      </c>
    </row>
    <row r="915" spans="2:9" x14ac:dyDescent="0.25">
      <c r="B915">
        <v>1166</v>
      </c>
      <c r="C915" t="s">
        <v>6522</v>
      </c>
      <c r="D915" t="s">
        <v>6523</v>
      </c>
      <c r="E915" t="s">
        <v>6524</v>
      </c>
      <c r="F915" t="s">
        <v>6525</v>
      </c>
      <c r="G915">
        <v>2003</v>
      </c>
    </row>
    <row r="916" spans="2:9" x14ac:dyDescent="0.25">
      <c r="B916">
        <v>1167</v>
      </c>
      <c r="C916" t="s">
        <v>6214</v>
      </c>
      <c r="D916" t="s">
        <v>6526</v>
      </c>
      <c r="E916" t="s">
        <v>6527</v>
      </c>
      <c r="F916" t="s">
        <v>3071</v>
      </c>
      <c r="G916">
        <v>2003</v>
      </c>
    </row>
    <row r="917" spans="2:9" x14ac:dyDescent="0.25">
      <c r="B917">
        <v>1168</v>
      </c>
      <c r="C917" t="s">
        <v>496</v>
      </c>
      <c r="D917" t="s">
        <v>6528</v>
      </c>
      <c r="E917" t="s">
        <v>6529</v>
      </c>
      <c r="F917" t="s">
        <v>6530</v>
      </c>
      <c r="G917">
        <v>2003</v>
      </c>
      <c r="H917" t="s">
        <v>497</v>
      </c>
    </row>
    <row r="918" spans="2:9" x14ac:dyDescent="0.25">
      <c r="B918">
        <v>1169</v>
      </c>
      <c r="C918" t="s">
        <v>6531</v>
      </c>
      <c r="D918" t="s">
        <v>6532</v>
      </c>
      <c r="E918" t="s">
        <v>5334</v>
      </c>
      <c r="F918" t="s">
        <v>5335</v>
      </c>
      <c r="G918">
        <v>2003</v>
      </c>
    </row>
    <row r="919" spans="2:9" x14ac:dyDescent="0.25">
      <c r="B919">
        <v>1172</v>
      </c>
      <c r="C919" t="s">
        <v>6533</v>
      </c>
      <c r="D919" t="s">
        <v>6534</v>
      </c>
      <c r="E919" t="s">
        <v>3664</v>
      </c>
      <c r="F919" t="s">
        <v>2717</v>
      </c>
      <c r="G919">
        <v>2003</v>
      </c>
    </row>
    <row r="920" spans="2:9" x14ac:dyDescent="0.25">
      <c r="B920">
        <v>1177</v>
      </c>
      <c r="C920" t="s">
        <v>6535</v>
      </c>
      <c r="D920" t="s">
        <v>3217</v>
      </c>
      <c r="E920" t="s">
        <v>6536</v>
      </c>
      <c r="F920" t="s">
        <v>6537</v>
      </c>
      <c r="G920">
        <v>2003</v>
      </c>
    </row>
    <row r="921" spans="2:9" x14ac:dyDescent="0.25">
      <c r="B921">
        <v>1178</v>
      </c>
      <c r="C921" t="s">
        <v>498</v>
      </c>
      <c r="D921" t="s">
        <v>5150</v>
      </c>
      <c r="E921" t="s">
        <v>6538</v>
      </c>
      <c r="F921" t="s">
        <v>5906</v>
      </c>
      <c r="G921">
        <v>2003</v>
      </c>
    </row>
    <row r="922" spans="2:9" x14ac:dyDescent="0.25">
      <c r="B922">
        <v>1180</v>
      </c>
      <c r="C922" t="s">
        <v>6539</v>
      </c>
      <c r="D922" t="s">
        <v>6540</v>
      </c>
      <c r="E922" t="s">
        <v>6541</v>
      </c>
      <c r="F922" t="s">
        <v>6542</v>
      </c>
      <c r="G922">
        <v>2003</v>
      </c>
    </row>
    <row r="923" spans="2:9" x14ac:dyDescent="0.25">
      <c r="B923">
        <v>1181</v>
      </c>
      <c r="D923" t="s">
        <v>6543</v>
      </c>
      <c r="E923" t="s">
        <v>6544</v>
      </c>
      <c r="F923" t="s">
        <v>3052</v>
      </c>
      <c r="G923">
        <v>2003</v>
      </c>
    </row>
    <row r="924" spans="2:9" x14ac:dyDescent="0.25">
      <c r="B924">
        <v>1182</v>
      </c>
      <c r="C924" t="s">
        <v>1287</v>
      </c>
      <c r="D924" t="s">
        <v>3217</v>
      </c>
      <c r="E924" t="s">
        <v>6545</v>
      </c>
      <c r="F924" t="s">
        <v>6546</v>
      </c>
      <c r="G924">
        <v>0</v>
      </c>
    </row>
    <row r="925" spans="2:9" x14ac:dyDescent="0.25">
      <c r="B925">
        <v>1183</v>
      </c>
      <c r="C925" t="s">
        <v>6547</v>
      </c>
      <c r="D925" t="s">
        <v>3217</v>
      </c>
      <c r="E925" t="s">
        <v>6548</v>
      </c>
      <c r="F925" t="s">
        <v>2792</v>
      </c>
      <c r="G925">
        <v>2003</v>
      </c>
    </row>
    <row r="926" spans="2:9" x14ac:dyDescent="0.25">
      <c r="B926">
        <v>1184</v>
      </c>
      <c r="C926" t="s">
        <v>6549</v>
      </c>
      <c r="D926" t="s">
        <v>6550</v>
      </c>
      <c r="E926" t="s">
        <v>6551</v>
      </c>
      <c r="F926" t="s">
        <v>6552</v>
      </c>
      <c r="G926">
        <v>2003</v>
      </c>
    </row>
    <row r="927" spans="2:9" x14ac:dyDescent="0.25">
      <c r="B927">
        <v>1185</v>
      </c>
      <c r="C927" t="s">
        <v>6553</v>
      </c>
      <c r="D927" t="s">
        <v>3217</v>
      </c>
      <c r="E927" t="s">
        <v>6554</v>
      </c>
      <c r="F927" t="s">
        <v>2686</v>
      </c>
      <c r="G927">
        <v>2003</v>
      </c>
    </row>
    <row r="928" spans="2:9" x14ac:dyDescent="0.25">
      <c r="B928">
        <v>1187</v>
      </c>
      <c r="C928" t="s">
        <v>6555</v>
      </c>
      <c r="D928" t="s">
        <v>6556</v>
      </c>
      <c r="E928" t="s">
        <v>3448</v>
      </c>
      <c r="F928" t="s">
        <v>2749</v>
      </c>
      <c r="G928">
        <v>2003</v>
      </c>
    </row>
    <row r="929" spans="2:9" x14ac:dyDescent="0.25">
      <c r="B929">
        <v>1188</v>
      </c>
      <c r="C929" t="s">
        <v>6557</v>
      </c>
      <c r="D929" t="s">
        <v>6558</v>
      </c>
      <c r="E929" t="s">
        <v>3348</v>
      </c>
      <c r="F929" t="s">
        <v>6559</v>
      </c>
      <c r="G929">
        <v>2003</v>
      </c>
      <c r="H929" t="s">
        <v>499</v>
      </c>
      <c r="I929" t="s">
        <v>6560</v>
      </c>
    </row>
    <row r="930" spans="2:9" x14ac:dyDescent="0.25">
      <c r="B930">
        <v>1189</v>
      </c>
      <c r="C930" t="s">
        <v>72</v>
      </c>
      <c r="D930" t="s">
        <v>6561</v>
      </c>
      <c r="E930" t="s">
        <v>6562</v>
      </c>
      <c r="F930" t="s">
        <v>6563</v>
      </c>
      <c r="G930">
        <v>2003</v>
      </c>
      <c r="I930" t="s">
        <v>6564</v>
      </c>
    </row>
    <row r="931" spans="2:9" x14ac:dyDescent="0.25">
      <c r="B931">
        <v>1190</v>
      </c>
      <c r="C931" t="s">
        <v>6565</v>
      </c>
      <c r="D931" t="s">
        <v>3217</v>
      </c>
      <c r="E931" t="s">
        <v>6566</v>
      </c>
      <c r="F931" t="s">
        <v>2999</v>
      </c>
      <c r="G931">
        <v>2003</v>
      </c>
    </row>
    <row r="932" spans="2:9" x14ac:dyDescent="0.25">
      <c r="B932">
        <v>1191</v>
      </c>
      <c r="C932" t="s">
        <v>1200</v>
      </c>
      <c r="D932" t="s">
        <v>3217</v>
      </c>
      <c r="E932" t="s">
        <v>6567</v>
      </c>
      <c r="F932" t="s">
        <v>2686</v>
      </c>
      <c r="G932">
        <v>2003</v>
      </c>
    </row>
    <row r="933" spans="2:9" x14ac:dyDescent="0.25">
      <c r="B933">
        <v>1192</v>
      </c>
      <c r="D933" t="s">
        <v>6568</v>
      </c>
      <c r="E933" t="s">
        <v>6569</v>
      </c>
      <c r="F933" t="s">
        <v>6570</v>
      </c>
      <c r="G933">
        <v>2003</v>
      </c>
    </row>
    <row r="934" spans="2:9" x14ac:dyDescent="0.25">
      <c r="B934">
        <v>1195</v>
      </c>
      <c r="C934" t="s">
        <v>6571</v>
      </c>
      <c r="D934" t="s">
        <v>6572</v>
      </c>
      <c r="E934" t="s">
        <v>6573</v>
      </c>
      <c r="F934" t="s">
        <v>6574</v>
      </c>
      <c r="G934">
        <v>2003</v>
      </c>
    </row>
    <row r="935" spans="2:9" x14ac:dyDescent="0.25">
      <c r="B935">
        <v>1197</v>
      </c>
      <c r="C935" t="s">
        <v>500</v>
      </c>
      <c r="D935" t="s">
        <v>6575</v>
      </c>
      <c r="E935" t="s">
        <v>6576</v>
      </c>
      <c r="F935" t="s">
        <v>6577</v>
      </c>
      <c r="G935">
        <v>2003</v>
      </c>
      <c r="H935" t="s">
        <v>6578</v>
      </c>
      <c r="I935" t="s">
        <v>6579</v>
      </c>
    </row>
    <row r="936" spans="2:9" x14ac:dyDescent="0.25">
      <c r="B936">
        <v>1199</v>
      </c>
      <c r="D936" t="s">
        <v>6580</v>
      </c>
      <c r="E936" t="s">
        <v>6581</v>
      </c>
      <c r="F936" t="s">
        <v>2686</v>
      </c>
      <c r="G936">
        <v>2003</v>
      </c>
    </row>
    <row r="937" spans="2:9" x14ac:dyDescent="0.25">
      <c r="B937">
        <v>1200</v>
      </c>
      <c r="D937" t="s">
        <v>3217</v>
      </c>
      <c r="E937" t="s">
        <v>6582</v>
      </c>
      <c r="F937" t="s">
        <v>2976</v>
      </c>
      <c r="G937">
        <v>2003</v>
      </c>
    </row>
    <row r="938" spans="2:9" x14ac:dyDescent="0.25">
      <c r="B938">
        <v>1201</v>
      </c>
      <c r="C938" t="s">
        <v>6583</v>
      </c>
      <c r="D938" t="s">
        <v>6584</v>
      </c>
      <c r="E938" t="s">
        <v>6585</v>
      </c>
      <c r="F938" t="s">
        <v>6586</v>
      </c>
      <c r="G938">
        <v>2003</v>
      </c>
    </row>
    <row r="939" spans="2:9" x14ac:dyDescent="0.25">
      <c r="B939">
        <v>1202</v>
      </c>
      <c r="D939" t="s">
        <v>6587</v>
      </c>
      <c r="E939" t="s">
        <v>6588</v>
      </c>
      <c r="F939" t="s">
        <v>6589</v>
      </c>
      <c r="G939">
        <v>2003</v>
      </c>
    </row>
    <row r="940" spans="2:9" x14ac:dyDescent="0.25">
      <c r="B940">
        <v>1203</v>
      </c>
      <c r="C940" t="s">
        <v>6590</v>
      </c>
      <c r="D940" t="s">
        <v>3217</v>
      </c>
      <c r="E940">
        <v>0</v>
      </c>
      <c r="F940" t="s">
        <v>6591</v>
      </c>
      <c r="G940">
        <v>2003</v>
      </c>
    </row>
    <row r="941" spans="2:9" x14ac:dyDescent="0.25">
      <c r="B941">
        <v>1204</v>
      </c>
      <c r="C941" t="s">
        <v>1200</v>
      </c>
      <c r="D941" t="s">
        <v>6063</v>
      </c>
      <c r="E941" t="s">
        <v>6592</v>
      </c>
      <c r="F941" t="s">
        <v>2869</v>
      </c>
      <c r="G941">
        <v>2003</v>
      </c>
    </row>
    <row r="942" spans="2:9" x14ac:dyDescent="0.25">
      <c r="B942">
        <v>1205</v>
      </c>
      <c r="C942" t="s">
        <v>6593</v>
      </c>
      <c r="D942" t="s">
        <v>6594</v>
      </c>
      <c r="E942" t="s">
        <v>6595</v>
      </c>
      <c r="F942" t="s">
        <v>6596</v>
      </c>
      <c r="G942">
        <v>2003</v>
      </c>
    </row>
    <row r="943" spans="2:9" x14ac:dyDescent="0.25">
      <c r="B943">
        <v>1206</v>
      </c>
      <c r="C943" t="s">
        <v>6597</v>
      </c>
      <c r="D943" t="s">
        <v>6598</v>
      </c>
      <c r="E943" t="s">
        <v>3240</v>
      </c>
      <c r="F943" t="s">
        <v>6599</v>
      </c>
      <c r="G943">
        <v>2003</v>
      </c>
    </row>
    <row r="944" spans="2:9" x14ac:dyDescent="0.25">
      <c r="B944">
        <v>1208</v>
      </c>
      <c r="C944" t="s">
        <v>501</v>
      </c>
      <c r="D944" t="s">
        <v>6600</v>
      </c>
      <c r="E944" t="s">
        <v>6601</v>
      </c>
      <c r="F944" t="s">
        <v>6602</v>
      </c>
      <c r="G944">
        <v>2003</v>
      </c>
      <c r="H944" t="s">
        <v>6603</v>
      </c>
      <c r="I944" t="s">
        <v>6604</v>
      </c>
    </row>
    <row r="945" spans="2:9" x14ac:dyDescent="0.25">
      <c r="B945">
        <v>1209</v>
      </c>
      <c r="C945" t="s">
        <v>502</v>
      </c>
      <c r="D945" t="s">
        <v>6605</v>
      </c>
      <c r="E945" t="s">
        <v>6606</v>
      </c>
      <c r="F945" t="s">
        <v>5911</v>
      </c>
      <c r="G945">
        <v>2003</v>
      </c>
      <c r="H945" t="s">
        <v>6607</v>
      </c>
      <c r="I945" t="s">
        <v>6608</v>
      </c>
    </row>
    <row r="946" spans="2:9" x14ac:dyDescent="0.25">
      <c r="B946">
        <v>1210</v>
      </c>
      <c r="C946" t="s">
        <v>6609</v>
      </c>
      <c r="D946" t="s">
        <v>6610</v>
      </c>
      <c r="E946" t="s">
        <v>6611</v>
      </c>
      <c r="F946" t="s">
        <v>6311</v>
      </c>
      <c r="G946">
        <v>2003</v>
      </c>
    </row>
    <row r="947" spans="2:9" x14ac:dyDescent="0.25">
      <c r="B947">
        <v>1211</v>
      </c>
      <c r="C947" t="s">
        <v>6612</v>
      </c>
      <c r="D947" t="s">
        <v>6613</v>
      </c>
      <c r="E947" t="s">
        <v>6614</v>
      </c>
      <c r="F947" t="s">
        <v>2708</v>
      </c>
      <c r="G947">
        <v>2003</v>
      </c>
    </row>
    <row r="948" spans="2:9" x14ac:dyDescent="0.25">
      <c r="B948">
        <v>1212</v>
      </c>
      <c r="C948" t="s">
        <v>503</v>
      </c>
      <c r="D948" t="s">
        <v>5150</v>
      </c>
      <c r="E948" t="s">
        <v>6615</v>
      </c>
      <c r="F948" t="s">
        <v>5473</v>
      </c>
      <c r="G948">
        <v>2003</v>
      </c>
    </row>
    <row r="949" spans="2:9" x14ac:dyDescent="0.25">
      <c r="B949">
        <v>1213</v>
      </c>
      <c r="C949" t="s">
        <v>6616</v>
      </c>
      <c r="D949" t="s">
        <v>6617</v>
      </c>
      <c r="E949" t="s">
        <v>6618</v>
      </c>
      <c r="F949" t="s">
        <v>6619</v>
      </c>
      <c r="G949">
        <v>2003</v>
      </c>
    </row>
    <row r="950" spans="2:9" x14ac:dyDescent="0.25">
      <c r="B950">
        <v>1214</v>
      </c>
      <c r="C950" t="s">
        <v>4089</v>
      </c>
      <c r="D950" t="s">
        <v>6620</v>
      </c>
      <c r="E950" t="s">
        <v>6621</v>
      </c>
      <c r="F950" t="s">
        <v>2673</v>
      </c>
      <c r="G950">
        <v>2003</v>
      </c>
    </row>
    <row r="951" spans="2:9" x14ac:dyDescent="0.25">
      <c r="B951">
        <v>1215</v>
      </c>
      <c r="C951" t="s">
        <v>6622</v>
      </c>
      <c r="D951" t="s">
        <v>6623</v>
      </c>
      <c r="E951" t="s">
        <v>6624</v>
      </c>
      <c r="F951" t="s">
        <v>6625</v>
      </c>
      <c r="G951">
        <v>2003</v>
      </c>
    </row>
    <row r="952" spans="2:9" x14ac:dyDescent="0.25">
      <c r="B952">
        <v>1216</v>
      </c>
      <c r="C952" t="s">
        <v>325</v>
      </c>
      <c r="D952" t="s">
        <v>6626</v>
      </c>
      <c r="E952" t="s">
        <v>6627</v>
      </c>
      <c r="F952" t="s">
        <v>6628</v>
      </c>
      <c r="G952">
        <v>2003</v>
      </c>
    </row>
    <row r="953" spans="2:9" x14ac:dyDescent="0.25">
      <c r="B953">
        <v>1218</v>
      </c>
      <c r="C953" t="s">
        <v>504</v>
      </c>
      <c r="D953" t="s">
        <v>6629</v>
      </c>
      <c r="E953" t="s">
        <v>6630</v>
      </c>
      <c r="F953" t="s">
        <v>4647</v>
      </c>
      <c r="G953">
        <v>2003</v>
      </c>
      <c r="H953" t="s">
        <v>6631</v>
      </c>
      <c r="I953" t="s">
        <v>6632</v>
      </c>
    </row>
    <row r="954" spans="2:9" x14ac:dyDescent="0.25">
      <c r="B954">
        <v>1219</v>
      </c>
      <c r="C954" t="s">
        <v>505</v>
      </c>
      <c r="D954" t="s">
        <v>6244</v>
      </c>
      <c r="E954" t="s">
        <v>3349</v>
      </c>
      <c r="F954" t="s">
        <v>2694</v>
      </c>
      <c r="G954">
        <v>2003</v>
      </c>
    </row>
    <row r="955" spans="2:9" x14ac:dyDescent="0.25">
      <c r="B955">
        <v>1220</v>
      </c>
      <c r="D955" t="s">
        <v>6633</v>
      </c>
      <c r="E955" t="s">
        <v>6634</v>
      </c>
      <c r="F955" t="s">
        <v>2833</v>
      </c>
      <c r="G955">
        <v>2003</v>
      </c>
    </row>
    <row r="956" spans="2:9" x14ac:dyDescent="0.25">
      <c r="B956">
        <v>1221</v>
      </c>
      <c r="C956" t="s">
        <v>6635</v>
      </c>
      <c r="D956" t="s">
        <v>6636</v>
      </c>
      <c r="E956" t="s">
        <v>6637</v>
      </c>
      <c r="F956" t="s">
        <v>2788</v>
      </c>
      <c r="G956">
        <v>2003</v>
      </c>
    </row>
    <row r="957" spans="2:9" x14ac:dyDescent="0.25">
      <c r="B957">
        <v>1222</v>
      </c>
      <c r="C957" t="s">
        <v>1280</v>
      </c>
      <c r="D957" t="s">
        <v>6638</v>
      </c>
      <c r="E957" t="s">
        <v>6639</v>
      </c>
      <c r="F957" t="s">
        <v>2717</v>
      </c>
      <c r="G957">
        <v>2003</v>
      </c>
    </row>
    <row r="958" spans="2:9" x14ac:dyDescent="0.25">
      <c r="B958">
        <v>1223</v>
      </c>
      <c r="C958" t="s">
        <v>6640</v>
      </c>
      <c r="D958" t="s">
        <v>3217</v>
      </c>
      <c r="E958" t="s">
        <v>6641</v>
      </c>
      <c r="F958" t="s">
        <v>2882</v>
      </c>
      <c r="G958">
        <v>2003</v>
      </c>
    </row>
    <row r="959" spans="2:9" x14ac:dyDescent="0.25">
      <c r="B959">
        <v>1224</v>
      </c>
      <c r="C959" t="s">
        <v>6642</v>
      </c>
      <c r="D959" t="s">
        <v>6643</v>
      </c>
      <c r="E959" t="s">
        <v>6644</v>
      </c>
      <c r="F959" t="s">
        <v>2719</v>
      </c>
      <c r="G959">
        <v>2003</v>
      </c>
    </row>
    <row r="960" spans="2:9" x14ac:dyDescent="0.25">
      <c r="B960">
        <v>1225</v>
      </c>
      <c r="C960" t="s">
        <v>506</v>
      </c>
      <c r="D960" t="s">
        <v>6645</v>
      </c>
      <c r="E960" t="s">
        <v>3350</v>
      </c>
      <c r="F960" t="s">
        <v>6646</v>
      </c>
      <c r="G960">
        <v>2003</v>
      </c>
      <c r="H960" t="s">
        <v>6647</v>
      </c>
      <c r="I960" t="s">
        <v>6648</v>
      </c>
    </row>
    <row r="961" spans="2:9" x14ac:dyDescent="0.25">
      <c r="B961">
        <v>1226</v>
      </c>
      <c r="D961" t="s">
        <v>3217</v>
      </c>
      <c r="E961" t="s">
        <v>6649</v>
      </c>
      <c r="F961" t="s">
        <v>6650</v>
      </c>
      <c r="G961">
        <v>2003</v>
      </c>
    </row>
    <row r="962" spans="2:9" x14ac:dyDescent="0.25">
      <c r="B962">
        <v>1227</v>
      </c>
      <c r="C962" t="s">
        <v>6651</v>
      </c>
      <c r="D962" t="s">
        <v>6652</v>
      </c>
      <c r="E962" t="s">
        <v>6653</v>
      </c>
      <c r="F962" t="s">
        <v>2765</v>
      </c>
      <c r="G962">
        <v>2003</v>
      </c>
    </row>
    <row r="963" spans="2:9" x14ac:dyDescent="0.25">
      <c r="B963">
        <v>1228</v>
      </c>
      <c r="C963" t="s">
        <v>507</v>
      </c>
      <c r="D963" t="s">
        <v>6654</v>
      </c>
      <c r="E963" t="s">
        <v>6655</v>
      </c>
      <c r="F963" t="s">
        <v>6656</v>
      </c>
      <c r="G963">
        <v>2003</v>
      </c>
      <c r="H963" t="s">
        <v>508</v>
      </c>
      <c r="I963" t="s">
        <v>6657</v>
      </c>
    </row>
    <row r="964" spans="2:9" x14ac:dyDescent="0.25">
      <c r="B964">
        <v>1229</v>
      </c>
      <c r="C964" t="s">
        <v>6658</v>
      </c>
      <c r="D964" t="s">
        <v>6659</v>
      </c>
      <c r="E964" t="s">
        <v>6660</v>
      </c>
      <c r="F964" t="s">
        <v>3062</v>
      </c>
      <c r="G964">
        <v>2003</v>
      </c>
    </row>
    <row r="965" spans="2:9" x14ac:dyDescent="0.25">
      <c r="B965">
        <v>1230</v>
      </c>
      <c r="C965" t="s">
        <v>509</v>
      </c>
      <c r="D965" t="s">
        <v>6661</v>
      </c>
      <c r="E965" t="s">
        <v>6662</v>
      </c>
      <c r="F965" t="s">
        <v>4918</v>
      </c>
      <c r="G965">
        <v>2003</v>
      </c>
      <c r="H965" t="s">
        <v>1408</v>
      </c>
    </row>
    <row r="966" spans="2:9" x14ac:dyDescent="0.25">
      <c r="B966">
        <v>1232</v>
      </c>
      <c r="C966" t="s">
        <v>6663</v>
      </c>
      <c r="D966" t="s">
        <v>3217</v>
      </c>
      <c r="E966" t="s">
        <v>6664</v>
      </c>
      <c r="F966" t="s">
        <v>6665</v>
      </c>
      <c r="G966">
        <v>2003</v>
      </c>
    </row>
    <row r="967" spans="2:9" x14ac:dyDescent="0.25">
      <c r="B967">
        <v>1235</v>
      </c>
      <c r="C967" t="s">
        <v>6666</v>
      </c>
      <c r="D967" t="s">
        <v>6667</v>
      </c>
      <c r="E967" t="s">
        <v>6668</v>
      </c>
      <c r="F967" t="s">
        <v>3058</v>
      </c>
      <c r="G967">
        <v>2003</v>
      </c>
    </row>
    <row r="968" spans="2:9" x14ac:dyDescent="0.25">
      <c r="B968">
        <v>1236</v>
      </c>
      <c r="C968" t="s">
        <v>6669</v>
      </c>
      <c r="D968" t="s">
        <v>3217</v>
      </c>
      <c r="E968" t="s">
        <v>6670</v>
      </c>
      <c r="F968" t="s">
        <v>2826</v>
      </c>
      <c r="G968">
        <v>2003</v>
      </c>
    </row>
    <row r="969" spans="2:9" x14ac:dyDescent="0.25">
      <c r="B969">
        <v>1237</v>
      </c>
      <c r="C969" t="s">
        <v>6671</v>
      </c>
      <c r="D969" t="s">
        <v>6672</v>
      </c>
      <c r="E969" t="s">
        <v>6673</v>
      </c>
      <c r="F969" t="s">
        <v>2743</v>
      </c>
      <c r="G969">
        <v>2003</v>
      </c>
    </row>
    <row r="970" spans="2:9" x14ac:dyDescent="0.25">
      <c r="B970">
        <v>1238</v>
      </c>
      <c r="D970" t="s">
        <v>6674</v>
      </c>
      <c r="E970" t="s">
        <v>6675</v>
      </c>
      <c r="F970" t="s">
        <v>2743</v>
      </c>
      <c r="G970">
        <v>2003</v>
      </c>
    </row>
    <row r="971" spans="2:9" x14ac:dyDescent="0.25">
      <c r="B971">
        <v>1239</v>
      </c>
      <c r="C971" t="s">
        <v>6676</v>
      </c>
      <c r="D971" t="s">
        <v>6677</v>
      </c>
      <c r="E971" t="s">
        <v>6678</v>
      </c>
      <c r="F971" t="s">
        <v>6679</v>
      </c>
      <c r="G971">
        <v>2004</v>
      </c>
    </row>
    <row r="972" spans="2:9" x14ac:dyDescent="0.25">
      <c r="B972">
        <v>1240</v>
      </c>
      <c r="C972" t="s">
        <v>6680</v>
      </c>
      <c r="D972" t="s">
        <v>3217</v>
      </c>
      <c r="E972" t="s">
        <v>1776</v>
      </c>
      <c r="F972" t="s">
        <v>6681</v>
      </c>
      <c r="G972">
        <v>2004</v>
      </c>
    </row>
    <row r="973" spans="2:9" x14ac:dyDescent="0.25">
      <c r="B973">
        <v>1241</v>
      </c>
      <c r="C973" t="s">
        <v>510</v>
      </c>
      <c r="D973" t="s">
        <v>6682</v>
      </c>
      <c r="E973" t="s">
        <v>6683</v>
      </c>
      <c r="F973" t="s">
        <v>6684</v>
      </c>
      <c r="G973">
        <v>2004</v>
      </c>
      <c r="H973" t="s">
        <v>1876</v>
      </c>
      <c r="I973" t="s">
        <v>6685</v>
      </c>
    </row>
    <row r="974" spans="2:9" x14ac:dyDescent="0.25">
      <c r="B974">
        <v>1242</v>
      </c>
      <c r="C974" t="s">
        <v>6686</v>
      </c>
      <c r="D974" t="s">
        <v>3217</v>
      </c>
      <c r="E974" t="s">
        <v>6687</v>
      </c>
      <c r="F974" t="s">
        <v>2880</v>
      </c>
      <c r="G974">
        <v>2004</v>
      </c>
    </row>
    <row r="975" spans="2:9" x14ac:dyDescent="0.25">
      <c r="B975">
        <v>1243</v>
      </c>
      <c r="C975" t="s">
        <v>286</v>
      </c>
      <c r="D975" t="s">
        <v>6688</v>
      </c>
      <c r="E975" t="s">
        <v>3351</v>
      </c>
      <c r="F975" t="s">
        <v>6689</v>
      </c>
      <c r="G975">
        <v>2004</v>
      </c>
      <c r="H975" t="s">
        <v>511</v>
      </c>
      <c r="I975" t="s">
        <v>6690</v>
      </c>
    </row>
    <row r="976" spans="2:9" x14ac:dyDescent="0.25">
      <c r="B976">
        <v>1244</v>
      </c>
      <c r="C976" t="s">
        <v>739</v>
      </c>
      <c r="D976" t="s">
        <v>6691</v>
      </c>
      <c r="E976" t="s">
        <v>6692</v>
      </c>
      <c r="F976" t="s">
        <v>6693</v>
      </c>
      <c r="G976">
        <v>2004</v>
      </c>
    </row>
    <row r="977" spans="2:9" x14ac:dyDescent="0.25">
      <c r="B977">
        <v>1245</v>
      </c>
      <c r="C977" t="s">
        <v>512</v>
      </c>
      <c r="D977" t="s">
        <v>6694</v>
      </c>
      <c r="E977" t="s">
        <v>3352</v>
      </c>
      <c r="F977" t="s">
        <v>6695</v>
      </c>
      <c r="G977">
        <v>2004</v>
      </c>
      <c r="H977" t="s">
        <v>6696</v>
      </c>
      <c r="I977" t="s">
        <v>6697</v>
      </c>
    </row>
    <row r="978" spans="2:9" x14ac:dyDescent="0.25">
      <c r="B978">
        <v>1246</v>
      </c>
      <c r="C978" t="s">
        <v>513</v>
      </c>
      <c r="D978" t="s">
        <v>6698</v>
      </c>
      <c r="E978" t="s">
        <v>6699</v>
      </c>
      <c r="F978" t="s">
        <v>4395</v>
      </c>
      <c r="G978">
        <v>2004</v>
      </c>
      <c r="H978" t="s">
        <v>514</v>
      </c>
    </row>
    <row r="979" spans="2:9" x14ac:dyDescent="0.25">
      <c r="B979">
        <v>1247</v>
      </c>
      <c r="C979" t="s">
        <v>515</v>
      </c>
      <c r="D979" t="s">
        <v>6700</v>
      </c>
      <c r="E979" t="s">
        <v>3353</v>
      </c>
      <c r="F979" t="s">
        <v>6701</v>
      </c>
      <c r="G979">
        <v>2004</v>
      </c>
    </row>
    <row r="980" spans="2:9" x14ac:dyDescent="0.25">
      <c r="B980">
        <v>1248</v>
      </c>
      <c r="C980" t="s">
        <v>516</v>
      </c>
      <c r="D980" t="s">
        <v>6702</v>
      </c>
      <c r="E980" t="s">
        <v>6703</v>
      </c>
      <c r="F980" t="s">
        <v>6704</v>
      </c>
      <c r="G980">
        <v>2004</v>
      </c>
      <c r="H980" t="s">
        <v>6705</v>
      </c>
    </row>
    <row r="981" spans="2:9" x14ac:dyDescent="0.25">
      <c r="B981">
        <v>1249</v>
      </c>
      <c r="C981" t="s">
        <v>517</v>
      </c>
      <c r="D981" t="s">
        <v>6706</v>
      </c>
      <c r="E981" t="s">
        <v>6707</v>
      </c>
      <c r="F981" t="s">
        <v>6708</v>
      </c>
      <c r="G981">
        <v>2004</v>
      </c>
      <c r="H981" t="s">
        <v>518</v>
      </c>
      <c r="I981" t="s">
        <v>6709</v>
      </c>
    </row>
    <row r="982" spans="2:9" x14ac:dyDescent="0.25">
      <c r="B982">
        <v>1250</v>
      </c>
      <c r="C982" t="s">
        <v>519</v>
      </c>
      <c r="D982" t="s">
        <v>6710</v>
      </c>
      <c r="E982" t="s">
        <v>3354</v>
      </c>
      <c r="F982" t="s">
        <v>6711</v>
      </c>
      <c r="G982">
        <v>2004</v>
      </c>
      <c r="H982" t="s">
        <v>520</v>
      </c>
      <c r="I982" t="s">
        <v>6712</v>
      </c>
    </row>
    <row r="983" spans="2:9" x14ac:dyDescent="0.25">
      <c r="B983">
        <v>1251</v>
      </c>
      <c r="C983" t="s">
        <v>521</v>
      </c>
      <c r="D983" t="s">
        <v>6713</v>
      </c>
      <c r="E983" t="s">
        <v>6714</v>
      </c>
      <c r="F983" t="s">
        <v>6715</v>
      </c>
      <c r="G983">
        <v>2004</v>
      </c>
      <c r="I983" t="s">
        <v>6716</v>
      </c>
    </row>
    <row r="984" spans="2:9" x14ac:dyDescent="0.25">
      <c r="B984">
        <v>1254</v>
      </c>
      <c r="C984" t="s">
        <v>522</v>
      </c>
      <c r="D984" t="s">
        <v>6717</v>
      </c>
      <c r="E984" t="s">
        <v>6718</v>
      </c>
      <c r="F984" t="s">
        <v>6719</v>
      </c>
      <c r="G984">
        <v>2004</v>
      </c>
      <c r="H984" t="s">
        <v>523</v>
      </c>
      <c r="I984" t="s">
        <v>6720</v>
      </c>
    </row>
    <row r="985" spans="2:9" x14ac:dyDescent="0.25">
      <c r="B985">
        <v>1255</v>
      </c>
      <c r="C985" t="s">
        <v>524</v>
      </c>
      <c r="D985" t="s">
        <v>6721</v>
      </c>
      <c r="E985" t="s">
        <v>6722</v>
      </c>
      <c r="F985" t="s">
        <v>6723</v>
      </c>
      <c r="G985">
        <v>2004</v>
      </c>
      <c r="H985" t="s">
        <v>6724</v>
      </c>
      <c r="I985" t="s">
        <v>6725</v>
      </c>
    </row>
    <row r="986" spans="2:9" x14ac:dyDescent="0.25">
      <c r="B986">
        <v>1256</v>
      </c>
      <c r="C986" t="s">
        <v>6726</v>
      </c>
      <c r="D986" t="s">
        <v>3217</v>
      </c>
      <c r="E986">
        <v>0</v>
      </c>
      <c r="F986" t="s">
        <v>3088</v>
      </c>
      <c r="G986">
        <v>2004</v>
      </c>
    </row>
    <row r="987" spans="2:9" x14ac:dyDescent="0.25">
      <c r="B987">
        <v>1257</v>
      </c>
      <c r="C987" t="s">
        <v>525</v>
      </c>
      <c r="D987" t="s">
        <v>6727</v>
      </c>
      <c r="E987" t="s">
        <v>6728</v>
      </c>
      <c r="F987" t="s">
        <v>6729</v>
      </c>
      <c r="G987">
        <v>2004</v>
      </c>
      <c r="I987" t="s">
        <v>6730</v>
      </c>
    </row>
    <row r="988" spans="2:9" x14ac:dyDescent="0.25">
      <c r="B988">
        <v>1258</v>
      </c>
      <c r="C988" t="s">
        <v>526</v>
      </c>
      <c r="D988" t="s">
        <v>5150</v>
      </c>
      <c r="E988" t="s">
        <v>3355</v>
      </c>
      <c r="F988" t="s">
        <v>5044</v>
      </c>
      <c r="G988">
        <v>2004</v>
      </c>
      <c r="H988" t="s">
        <v>6731</v>
      </c>
      <c r="I988" t="s">
        <v>6732</v>
      </c>
    </row>
    <row r="989" spans="2:9" x14ac:dyDescent="0.25">
      <c r="B989">
        <v>1259</v>
      </c>
      <c r="C989" t="s">
        <v>527</v>
      </c>
      <c r="D989" t="s">
        <v>6733</v>
      </c>
      <c r="E989" t="s">
        <v>6734</v>
      </c>
      <c r="F989" t="s">
        <v>6735</v>
      </c>
      <c r="G989">
        <v>2004</v>
      </c>
      <c r="I989" t="s">
        <v>6736</v>
      </c>
    </row>
    <row r="990" spans="2:9" x14ac:dyDescent="0.25">
      <c r="B990">
        <v>1260</v>
      </c>
      <c r="C990" t="s">
        <v>969</v>
      </c>
      <c r="D990" t="s">
        <v>3217</v>
      </c>
      <c r="E990" t="s">
        <v>6737</v>
      </c>
      <c r="F990" t="s">
        <v>2788</v>
      </c>
      <c r="G990">
        <v>2004</v>
      </c>
    </row>
    <row r="991" spans="2:9" x14ac:dyDescent="0.25">
      <c r="B991">
        <v>1261</v>
      </c>
      <c r="C991" t="s">
        <v>528</v>
      </c>
      <c r="D991" t="s">
        <v>6738</v>
      </c>
      <c r="E991" t="s">
        <v>3356</v>
      </c>
      <c r="F991" t="s">
        <v>6739</v>
      </c>
      <c r="G991">
        <v>2004</v>
      </c>
      <c r="I991" t="s">
        <v>6740</v>
      </c>
    </row>
    <row r="992" spans="2:9" x14ac:dyDescent="0.25">
      <c r="B992">
        <v>1262</v>
      </c>
      <c r="C992" t="s">
        <v>529</v>
      </c>
      <c r="D992" t="s">
        <v>6741</v>
      </c>
      <c r="E992" t="s">
        <v>6742</v>
      </c>
      <c r="F992" t="s">
        <v>6743</v>
      </c>
      <c r="G992">
        <v>2004</v>
      </c>
      <c r="H992" t="s">
        <v>530</v>
      </c>
    </row>
    <row r="993" spans="2:9" x14ac:dyDescent="0.25">
      <c r="B993">
        <v>1263</v>
      </c>
      <c r="C993" t="s">
        <v>6744</v>
      </c>
      <c r="D993" t="s">
        <v>3217</v>
      </c>
      <c r="E993" t="s">
        <v>6745</v>
      </c>
      <c r="F993" t="s">
        <v>6746</v>
      </c>
      <c r="G993">
        <v>2004</v>
      </c>
    </row>
    <row r="994" spans="2:9" x14ac:dyDescent="0.25">
      <c r="B994">
        <v>1266</v>
      </c>
      <c r="C994" t="s">
        <v>531</v>
      </c>
      <c r="D994" t="s">
        <v>6747</v>
      </c>
      <c r="E994" t="s">
        <v>6748</v>
      </c>
      <c r="F994" t="s">
        <v>5645</v>
      </c>
      <c r="G994">
        <v>2004</v>
      </c>
      <c r="H994" t="s">
        <v>6274</v>
      </c>
      <c r="I994" t="s">
        <v>6749</v>
      </c>
    </row>
    <row r="995" spans="2:9" x14ac:dyDescent="0.25">
      <c r="B995">
        <v>1268</v>
      </c>
      <c r="C995" t="s">
        <v>6750</v>
      </c>
      <c r="D995" t="s">
        <v>6751</v>
      </c>
      <c r="E995" t="s">
        <v>3846</v>
      </c>
      <c r="F995" t="s">
        <v>2833</v>
      </c>
      <c r="G995">
        <v>2004</v>
      </c>
    </row>
    <row r="996" spans="2:9" x14ac:dyDescent="0.25">
      <c r="B996">
        <v>1270</v>
      </c>
      <c r="C996" t="s">
        <v>5116</v>
      </c>
      <c r="D996" t="s">
        <v>3217</v>
      </c>
      <c r="E996" t="s">
        <v>6752</v>
      </c>
      <c r="F996" t="s">
        <v>2688</v>
      </c>
      <c r="G996">
        <v>2004</v>
      </c>
    </row>
    <row r="997" spans="2:9" x14ac:dyDescent="0.25">
      <c r="B997">
        <v>1272</v>
      </c>
      <c r="C997" t="s">
        <v>6753</v>
      </c>
      <c r="D997" t="s">
        <v>6754</v>
      </c>
      <c r="E997" t="s">
        <v>6755</v>
      </c>
      <c r="F997" t="s">
        <v>2973</v>
      </c>
      <c r="G997">
        <v>2004</v>
      </c>
    </row>
    <row r="998" spans="2:9" x14ac:dyDescent="0.25">
      <c r="B998">
        <v>1274</v>
      </c>
      <c r="C998" t="s">
        <v>6756</v>
      </c>
      <c r="D998" t="s">
        <v>6757</v>
      </c>
      <c r="E998" t="s">
        <v>6758</v>
      </c>
      <c r="F998" t="s">
        <v>2789</v>
      </c>
      <c r="G998">
        <v>2004</v>
      </c>
    </row>
    <row r="999" spans="2:9" x14ac:dyDescent="0.25">
      <c r="B999">
        <v>1275</v>
      </c>
      <c r="C999" t="s">
        <v>6759</v>
      </c>
      <c r="D999" t="s">
        <v>3217</v>
      </c>
      <c r="E999" t="s">
        <v>6760</v>
      </c>
      <c r="F999" t="s">
        <v>2694</v>
      </c>
      <c r="G999">
        <v>2004</v>
      </c>
    </row>
    <row r="1000" spans="2:9" x14ac:dyDescent="0.25">
      <c r="B1000">
        <v>1276</v>
      </c>
      <c r="C1000" t="s">
        <v>6761</v>
      </c>
      <c r="D1000" t="s">
        <v>3217</v>
      </c>
      <c r="E1000" t="s">
        <v>6762</v>
      </c>
      <c r="F1000" t="s">
        <v>6763</v>
      </c>
      <c r="G1000">
        <v>2004</v>
      </c>
    </row>
    <row r="1001" spans="2:9" x14ac:dyDescent="0.25">
      <c r="B1001">
        <v>1277</v>
      </c>
      <c r="C1001" t="s">
        <v>532</v>
      </c>
      <c r="D1001" t="s">
        <v>6764</v>
      </c>
      <c r="E1001" t="s">
        <v>6765</v>
      </c>
      <c r="F1001" t="s">
        <v>6766</v>
      </c>
      <c r="G1001">
        <v>2004</v>
      </c>
    </row>
    <row r="1002" spans="2:9" x14ac:dyDescent="0.25">
      <c r="B1002">
        <v>1278</v>
      </c>
      <c r="C1002" t="s">
        <v>6767</v>
      </c>
      <c r="D1002" t="s">
        <v>6768</v>
      </c>
      <c r="E1002" t="s">
        <v>6769</v>
      </c>
      <c r="F1002" t="s">
        <v>6770</v>
      </c>
      <c r="G1002">
        <v>2004</v>
      </c>
    </row>
    <row r="1003" spans="2:9" x14ac:dyDescent="0.25">
      <c r="B1003">
        <v>1279</v>
      </c>
      <c r="C1003" t="s">
        <v>533</v>
      </c>
      <c r="D1003" t="s">
        <v>6771</v>
      </c>
      <c r="E1003" t="s">
        <v>3357</v>
      </c>
      <c r="F1003" t="s">
        <v>4193</v>
      </c>
      <c r="G1003">
        <v>2004</v>
      </c>
      <c r="H1003" t="s">
        <v>6772</v>
      </c>
    </row>
    <row r="1004" spans="2:9" x14ac:dyDescent="0.25">
      <c r="B1004">
        <v>1280</v>
      </c>
      <c r="C1004" t="s">
        <v>534</v>
      </c>
      <c r="D1004" t="s">
        <v>6773</v>
      </c>
      <c r="E1004" t="s">
        <v>6774</v>
      </c>
      <c r="F1004" t="s">
        <v>5744</v>
      </c>
      <c r="G1004">
        <v>2004</v>
      </c>
      <c r="H1004" t="s">
        <v>535</v>
      </c>
      <c r="I1004" t="s">
        <v>6775</v>
      </c>
    </row>
    <row r="1005" spans="2:9" x14ac:dyDescent="0.25">
      <c r="B1005">
        <v>1281</v>
      </c>
      <c r="C1005" t="s">
        <v>2475</v>
      </c>
      <c r="D1005" t="s">
        <v>6776</v>
      </c>
      <c r="E1005" t="s">
        <v>6777</v>
      </c>
      <c r="F1005" t="s">
        <v>3135</v>
      </c>
      <c r="G1005">
        <v>2004</v>
      </c>
    </row>
    <row r="1006" spans="2:9" x14ac:dyDescent="0.25">
      <c r="B1006">
        <v>1284</v>
      </c>
      <c r="C1006" t="s">
        <v>6778</v>
      </c>
      <c r="D1006" t="s">
        <v>3217</v>
      </c>
      <c r="E1006" t="s">
        <v>6779</v>
      </c>
      <c r="F1006" t="s">
        <v>6780</v>
      </c>
      <c r="G1006">
        <v>2004</v>
      </c>
    </row>
    <row r="1007" spans="2:9" x14ac:dyDescent="0.25">
      <c r="B1007">
        <v>1285</v>
      </c>
      <c r="C1007" t="s">
        <v>6781</v>
      </c>
      <c r="D1007" t="s">
        <v>6782</v>
      </c>
      <c r="E1007" t="s">
        <v>6783</v>
      </c>
      <c r="F1007" t="s">
        <v>6684</v>
      </c>
      <c r="G1007">
        <v>2004</v>
      </c>
      <c r="I1007" t="s">
        <v>6784</v>
      </c>
    </row>
    <row r="1008" spans="2:9" x14ac:dyDescent="0.25">
      <c r="B1008">
        <v>1286</v>
      </c>
      <c r="C1008" t="s">
        <v>6785</v>
      </c>
      <c r="D1008" t="s">
        <v>6786</v>
      </c>
      <c r="E1008" t="s">
        <v>6787</v>
      </c>
      <c r="F1008" t="s">
        <v>2786</v>
      </c>
      <c r="G1008">
        <v>2004</v>
      </c>
    </row>
    <row r="1009" spans="2:9" x14ac:dyDescent="0.25">
      <c r="B1009">
        <v>1287</v>
      </c>
      <c r="C1009" t="s">
        <v>536</v>
      </c>
      <c r="D1009" t="s">
        <v>6788</v>
      </c>
      <c r="E1009" t="s">
        <v>6789</v>
      </c>
      <c r="F1009" t="s">
        <v>6790</v>
      </c>
      <c r="G1009">
        <v>2004</v>
      </c>
      <c r="I1009" t="s">
        <v>6791</v>
      </c>
    </row>
    <row r="1010" spans="2:9" x14ac:dyDescent="0.25">
      <c r="B1010">
        <v>1288</v>
      </c>
      <c r="C1010" t="s">
        <v>537</v>
      </c>
      <c r="D1010" t="s">
        <v>6792</v>
      </c>
      <c r="E1010" t="s">
        <v>6793</v>
      </c>
      <c r="F1010" t="s">
        <v>6794</v>
      </c>
      <c r="G1010">
        <v>2004</v>
      </c>
    </row>
    <row r="1011" spans="2:9" x14ac:dyDescent="0.25">
      <c r="B1011">
        <v>1289</v>
      </c>
      <c r="C1011" t="s">
        <v>538</v>
      </c>
      <c r="D1011" t="s">
        <v>6795</v>
      </c>
      <c r="E1011" t="s">
        <v>3304</v>
      </c>
      <c r="F1011" t="s">
        <v>6796</v>
      </c>
      <c r="G1011">
        <v>2004</v>
      </c>
      <c r="H1011" t="s">
        <v>5251</v>
      </c>
    </row>
    <row r="1012" spans="2:9" x14ac:dyDescent="0.25">
      <c r="B1012">
        <v>1290</v>
      </c>
      <c r="C1012" t="s">
        <v>539</v>
      </c>
      <c r="D1012" t="s">
        <v>6797</v>
      </c>
      <c r="E1012" t="s">
        <v>3360</v>
      </c>
      <c r="F1012" t="s">
        <v>5473</v>
      </c>
      <c r="G1012">
        <v>2004</v>
      </c>
      <c r="H1012" t="s">
        <v>6798</v>
      </c>
    </row>
    <row r="1013" spans="2:9" x14ac:dyDescent="0.25">
      <c r="B1013">
        <v>1291</v>
      </c>
      <c r="C1013" t="s">
        <v>350</v>
      </c>
      <c r="D1013" t="s">
        <v>6799</v>
      </c>
      <c r="E1013" t="s">
        <v>6800</v>
      </c>
      <c r="F1013" t="s">
        <v>2694</v>
      </c>
      <c r="G1013">
        <v>2004</v>
      </c>
    </row>
    <row r="1014" spans="2:9" x14ac:dyDescent="0.25">
      <c r="B1014">
        <v>1292</v>
      </c>
      <c r="C1014" t="s">
        <v>6801</v>
      </c>
      <c r="D1014" t="s">
        <v>3217</v>
      </c>
      <c r="E1014" t="s">
        <v>6802</v>
      </c>
      <c r="F1014" t="s">
        <v>6803</v>
      </c>
      <c r="G1014">
        <v>2004</v>
      </c>
    </row>
    <row r="1015" spans="2:9" x14ac:dyDescent="0.25">
      <c r="B1015">
        <v>1293</v>
      </c>
      <c r="C1015" t="s">
        <v>540</v>
      </c>
      <c r="D1015" t="s">
        <v>6804</v>
      </c>
      <c r="E1015" t="s">
        <v>6805</v>
      </c>
      <c r="F1015" t="s">
        <v>6806</v>
      </c>
      <c r="G1015">
        <v>2004</v>
      </c>
    </row>
    <row r="1016" spans="2:9" x14ac:dyDescent="0.25">
      <c r="B1016">
        <v>1294</v>
      </c>
      <c r="C1016" t="s">
        <v>541</v>
      </c>
      <c r="D1016" t="s">
        <v>6807</v>
      </c>
      <c r="E1016" t="s">
        <v>3495</v>
      </c>
      <c r="F1016" t="s">
        <v>6808</v>
      </c>
      <c r="G1016">
        <v>2004</v>
      </c>
      <c r="H1016" t="s">
        <v>541</v>
      </c>
      <c r="I1016" t="s">
        <v>6809</v>
      </c>
    </row>
    <row r="1017" spans="2:9" x14ac:dyDescent="0.25">
      <c r="B1017">
        <v>1295</v>
      </c>
      <c r="C1017" t="s">
        <v>6810</v>
      </c>
      <c r="D1017" t="s">
        <v>6811</v>
      </c>
      <c r="E1017" t="s">
        <v>6812</v>
      </c>
      <c r="F1017" t="s">
        <v>2694</v>
      </c>
      <c r="G1017">
        <v>2004</v>
      </c>
    </row>
    <row r="1018" spans="2:9" x14ac:dyDescent="0.25">
      <c r="B1018">
        <v>1296</v>
      </c>
      <c r="C1018" t="s">
        <v>542</v>
      </c>
      <c r="D1018" t="s">
        <v>6813</v>
      </c>
      <c r="E1018" t="s">
        <v>6814</v>
      </c>
      <c r="F1018" t="s">
        <v>6815</v>
      </c>
      <c r="G1018">
        <v>2004</v>
      </c>
      <c r="H1018" t="s">
        <v>6816</v>
      </c>
      <c r="I1018" t="s">
        <v>6817</v>
      </c>
    </row>
    <row r="1019" spans="2:9" x14ac:dyDescent="0.25">
      <c r="B1019">
        <v>1297</v>
      </c>
      <c r="D1019" t="s">
        <v>6171</v>
      </c>
      <c r="E1019" t="s">
        <v>6818</v>
      </c>
      <c r="F1019" t="s">
        <v>6819</v>
      </c>
      <c r="G1019">
        <v>2004</v>
      </c>
    </row>
    <row r="1020" spans="2:9" x14ac:dyDescent="0.25">
      <c r="B1020">
        <v>1298</v>
      </c>
      <c r="C1020" t="s">
        <v>6820</v>
      </c>
      <c r="D1020" t="s">
        <v>6821</v>
      </c>
      <c r="E1020" t="s">
        <v>6822</v>
      </c>
      <c r="F1020" t="s">
        <v>6823</v>
      </c>
      <c r="G1020">
        <v>2004</v>
      </c>
    </row>
    <row r="1021" spans="2:9" x14ac:dyDescent="0.25">
      <c r="B1021">
        <v>1299</v>
      </c>
      <c r="C1021" t="s">
        <v>6824</v>
      </c>
      <c r="D1021" t="s">
        <v>6825</v>
      </c>
      <c r="E1021" t="s">
        <v>6826</v>
      </c>
      <c r="F1021" t="s">
        <v>6827</v>
      </c>
      <c r="G1021">
        <v>2004</v>
      </c>
    </row>
    <row r="1022" spans="2:9" x14ac:dyDescent="0.25">
      <c r="B1022">
        <v>1300</v>
      </c>
      <c r="C1022" t="s">
        <v>6828</v>
      </c>
      <c r="D1022" t="s">
        <v>6829</v>
      </c>
      <c r="E1022" t="s">
        <v>6830</v>
      </c>
      <c r="F1022" t="s">
        <v>2750</v>
      </c>
      <c r="G1022">
        <v>2004</v>
      </c>
    </row>
    <row r="1023" spans="2:9" x14ac:dyDescent="0.25">
      <c r="B1023">
        <v>1301</v>
      </c>
      <c r="C1023" t="s">
        <v>6831</v>
      </c>
      <c r="D1023" t="s">
        <v>6832</v>
      </c>
      <c r="E1023" t="s">
        <v>3657</v>
      </c>
      <c r="F1023" t="s">
        <v>2728</v>
      </c>
      <c r="G1023">
        <v>2004</v>
      </c>
    </row>
    <row r="1024" spans="2:9" x14ac:dyDescent="0.25">
      <c r="B1024">
        <v>1302</v>
      </c>
      <c r="C1024" t="s">
        <v>543</v>
      </c>
      <c r="D1024" t="s">
        <v>6833</v>
      </c>
      <c r="E1024" t="s">
        <v>6834</v>
      </c>
      <c r="F1024" t="s">
        <v>2795</v>
      </c>
      <c r="G1024">
        <v>2004</v>
      </c>
      <c r="I1024" t="s">
        <v>6835</v>
      </c>
    </row>
    <row r="1025" spans="2:9" x14ac:dyDescent="0.25">
      <c r="B1025">
        <v>1303</v>
      </c>
      <c r="C1025" t="s">
        <v>544</v>
      </c>
      <c r="D1025" t="s">
        <v>6836</v>
      </c>
      <c r="E1025" t="s">
        <v>3362</v>
      </c>
      <c r="F1025" t="s">
        <v>6837</v>
      </c>
      <c r="G1025">
        <v>2004</v>
      </c>
      <c r="H1025" t="s">
        <v>545</v>
      </c>
    </row>
    <row r="1026" spans="2:9" x14ac:dyDescent="0.25">
      <c r="B1026">
        <v>1304</v>
      </c>
      <c r="C1026" t="s">
        <v>6838</v>
      </c>
      <c r="D1026" t="s">
        <v>3217</v>
      </c>
      <c r="E1026" t="s">
        <v>6839</v>
      </c>
      <c r="F1026" t="s">
        <v>2855</v>
      </c>
      <c r="G1026">
        <v>2004</v>
      </c>
    </row>
    <row r="1027" spans="2:9" x14ac:dyDescent="0.25">
      <c r="B1027">
        <v>1305</v>
      </c>
      <c r="C1027" t="s">
        <v>546</v>
      </c>
      <c r="D1027" t="s">
        <v>6840</v>
      </c>
      <c r="E1027" t="s">
        <v>6841</v>
      </c>
      <c r="F1027" t="s">
        <v>2796</v>
      </c>
      <c r="G1027">
        <v>2004</v>
      </c>
      <c r="I1027" t="s">
        <v>6842</v>
      </c>
    </row>
    <row r="1028" spans="2:9" x14ac:dyDescent="0.25">
      <c r="B1028">
        <v>1306</v>
      </c>
      <c r="C1028" t="s">
        <v>547</v>
      </c>
      <c r="D1028" t="s">
        <v>6843</v>
      </c>
      <c r="E1028" t="s">
        <v>6844</v>
      </c>
      <c r="F1028" t="s">
        <v>6845</v>
      </c>
      <c r="G1028">
        <v>2004</v>
      </c>
      <c r="H1028" t="s">
        <v>6846</v>
      </c>
      <c r="I1028" t="s">
        <v>6847</v>
      </c>
    </row>
    <row r="1029" spans="2:9" x14ac:dyDescent="0.25">
      <c r="B1029">
        <v>1307</v>
      </c>
      <c r="C1029" t="s">
        <v>548</v>
      </c>
      <c r="D1029" t="s">
        <v>3217</v>
      </c>
      <c r="E1029" t="s">
        <v>6848</v>
      </c>
      <c r="F1029" t="s">
        <v>6849</v>
      </c>
      <c r="G1029">
        <v>2004</v>
      </c>
      <c r="I1029" t="s">
        <v>6850</v>
      </c>
    </row>
    <row r="1030" spans="2:9" x14ac:dyDescent="0.25">
      <c r="B1030">
        <v>1308</v>
      </c>
      <c r="C1030" t="s">
        <v>269</v>
      </c>
      <c r="D1030" t="s">
        <v>6851</v>
      </c>
      <c r="E1030" t="s">
        <v>6852</v>
      </c>
      <c r="F1030" t="s">
        <v>4240</v>
      </c>
      <c r="G1030">
        <v>2004</v>
      </c>
      <c r="H1030" t="s">
        <v>549</v>
      </c>
    </row>
    <row r="1031" spans="2:9" x14ac:dyDescent="0.25">
      <c r="B1031">
        <v>1309</v>
      </c>
      <c r="C1031" t="s">
        <v>6853</v>
      </c>
      <c r="D1031" t="s">
        <v>6244</v>
      </c>
      <c r="E1031" t="s">
        <v>3349</v>
      </c>
      <c r="F1031" t="s">
        <v>2694</v>
      </c>
      <c r="G1031">
        <v>2004</v>
      </c>
    </row>
    <row r="1032" spans="2:9" x14ac:dyDescent="0.25">
      <c r="B1032">
        <v>1310</v>
      </c>
      <c r="C1032" t="s">
        <v>550</v>
      </c>
      <c r="D1032" t="s">
        <v>6854</v>
      </c>
      <c r="E1032" t="s">
        <v>3363</v>
      </c>
      <c r="F1032" t="s">
        <v>4395</v>
      </c>
      <c r="G1032">
        <v>2004</v>
      </c>
      <c r="I1032" t="s">
        <v>6855</v>
      </c>
    </row>
    <row r="1033" spans="2:9" x14ac:dyDescent="0.25">
      <c r="B1033">
        <v>1311</v>
      </c>
      <c r="C1033" t="s">
        <v>551</v>
      </c>
      <c r="D1033" t="s">
        <v>6856</v>
      </c>
      <c r="E1033" t="s">
        <v>6857</v>
      </c>
      <c r="F1033" t="s">
        <v>6858</v>
      </c>
      <c r="G1033">
        <v>2004</v>
      </c>
      <c r="H1033" t="s">
        <v>6859</v>
      </c>
      <c r="I1033" t="s">
        <v>6860</v>
      </c>
    </row>
    <row r="1034" spans="2:9" x14ac:dyDescent="0.25">
      <c r="B1034">
        <v>1312</v>
      </c>
      <c r="C1034" t="s">
        <v>1318</v>
      </c>
      <c r="D1034" t="s">
        <v>6861</v>
      </c>
      <c r="E1034" t="s">
        <v>6862</v>
      </c>
      <c r="F1034" t="s">
        <v>6863</v>
      </c>
      <c r="G1034">
        <v>2004</v>
      </c>
    </row>
    <row r="1035" spans="2:9" x14ac:dyDescent="0.25">
      <c r="B1035">
        <v>1315</v>
      </c>
      <c r="C1035" t="s">
        <v>6864</v>
      </c>
      <c r="D1035" t="s">
        <v>6865</v>
      </c>
      <c r="E1035" t="s">
        <v>6866</v>
      </c>
      <c r="F1035" t="s">
        <v>6867</v>
      </c>
      <c r="G1035">
        <v>2004</v>
      </c>
    </row>
    <row r="1036" spans="2:9" x14ac:dyDescent="0.25">
      <c r="B1036">
        <v>1317</v>
      </c>
      <c r="C1036" t="s">
        <v>552</v>
      </c>
      <c r="D1036" t="s">
        <v>6868</v>
      </c>
      <c r="E1036" t="s">
        <v>6869</v>
      </c>
      <c r="F1036" t="s">
        <v>5438</v>
      </c>
      <c r="G1036">
        <v>2004</v>
      </c>
      <c r="H1036" t="s">
        <v>6870</v>
      </c>
      <c r="I1036" t="s">
        <v>6871</v>
      </c>
    </row>
    <row r="1037" spans="2:9" x14ac:dyDescent="0.25">
      <c r="B1037">
        <v>1318</v>
      </c>
      <c r="C1037" t="s">
        <v>553</v>
      </c>
      <c r="D1037" t="s">
        <v>6872</v>
      </c>
      <c r="E1037" t="s">
        <v>3364</v>
      </c>
      <c r="F1037" t="s">
        <v>6873</v>
      </c>
      <c r="G1037">
        <v>2004</v>
      </c>
      <c r="H1037" t="s">
        <v>6874</v>
      </c>
      <c r="I1037" t="s">
        <v>6875</v>
      </c>
    </row>
    <row r="1038" spans="2:9" x14ac:dyDescent="0.25">
      <c r="B1038">
        <v>1319</v>
      </c>
      <c r="C1038" t="s">
        <v>554</v>
      </c>
      <c r="D1038" t="s">
        <v>6876</v>
      </c>
      <c r="E1038" t="s">
        <v>6877</v>
      </c>
      <c r="F1038" t="s">
        <v>6878</v>
      </c>
      <c r="G1038">
        <v>2004</v>
      </c>
      <c r="I1038" t="s">
        <v>6879</v>
      </c>
    </row>
    <row r="1039" spans="2:9" x14ac:dyDescent="0.25">
      <c r="B1039">
        <v>1320</v>
      </c>
      <c r="C1039" t="s">
        <v>6880</v>
      </c>
      <c r="D1039" t="s">
        <v>6881</v>
      </c>
      <c r="E1039" t="s">
        <v>6882</v>
      </c>
      <c r="F1039" t="s">
        <v>6883</v>
      </c>
      <c r="G1039">
        <v>2004</v>
      </c>
    </row>
    <row r="1040" spans="2:9" x14ac:dyDescent="0.25">
      <c r="B1040">
        <v>1322</v>
      </c>
      <c r="C1040" t="s">
        <v>555</v>
      </c>
      <c r="D1040" t="s">
        <v>3217</v>
      </c>
      <c r="E1040" t="s">
        <v>6884</v>
      </c>
      <c r="F1040" t="s">
        <v>6885</v>
      </c>
      <c r="G1040">
        <v>2004</v>
      </c>
      <c r="H1040" t="s">
        <v>60</v>
      </c>
      <c r="I1040" t="s">
        <v>6886</v>
      </c>
    </row>
    <row r="1041" spans="2:9" x14ac:dyDescent="0.25">
      <c r="B1041">
        <v>1323</v>
      </c>
      <c r="C1041" t="s">
        <v>556</v>
      </c>
      <c r="D1041" t="s">
        <v>6887</v>
      </c>
      <c r="E1041" t="s">
        <v>6888</v>
      </c>
      <c r="F1041" t="s">
        <v>6889</v>
      </c>
      <c r="G1041">
        <v>2004</v>
      </c>
      <c r="H1041" t="s">
        <v>6890</v>
      </c>
      <c r="I1041" t="s">
        <v>6891</v>
      </c>
    </row>
    <row r="1042" spans="2:9" x14ac:dyDescent="0.25">
      <c r="B1042">
        <v>1324</v>
      </c>
      <c r="C1042" t="s">
        <v>6892</v>
      </c>
      <c r="D1042" t="s">
        <v>6893</v>
      </c>
      <c r="E1042" t="s">
        <v>6894</v>
      </c>
      <c r="F1042" t="s">
        <v>6895</v>
      </c>
      <c r="G1042">
        <v>2004</v>
      </c>
    </row>
    <row r="1043" spans="2:9" x14ac:dyDescent="0.25">
      <c r="B1043">
        <v>1325</v>
      </c>
      <c r="C1043" t="s">
        <v>557</v>
      </c>
      <c r="D1043" t="s">
        <v>6896</v>
      </c>
      <c r="E1043" t="s">
        <v>6897</v>
      </c>
      <c r="F1043" t="s">
        <v>6684</v>
      </c>
      <c r="G1043">
        <v>2004</v>
      </c>
      <c r="H1043" t="s">
        <v>6898</v>
      </c>
      <c r="I1043" t="s">
        <v>6899</v>
      </c>
    </row>
    <row r="1044" spans="2:9" x14ac:dyDescent="0.25">
      <c r="B1044">
        <v>1326</v>
      </c>
      <c r="C1044" t="s">
        <v>6900</v>
      </c>
      <c r="D1044" t="s">
        <v>6901</v>
      </c>
      <c r="E1044" t="s">
        <v>6902</v>
      </c>
      <c r="F1044" t="s">
        <v>2673</v>
      </c>
      <c r="G1044">
        <v>2004</v>
      </c>
    </row>
    <row r="1045" spans="2:9" x14ac:dyDescent="0.25">
      <c r="B1045">
        <v>1327</v>
      </c>
      <c r="C1045" t="s">
        <v>6903</v>
      </c>
      <c r="D1045" t="s">
        <v>6904</v>
      </c>
      <c r="E1045" t="s">
        <v>6905</v>
      </c>
      <c r="F1045" t="s">
        <v>3006</v>
      </c>
      <c r="G1045">
        <v>2004</v>
      </c>
    </row>
    <row r="1046" spans="2:9" x14ac:dyDescent="0.25">
      <c r="B1046">
        <v>1329</v>
      </c>
      <c r="C1046" t="s">
        <v>558</v>
      </c>
      <c r="D1046" t="s">
        <v>6906</v>
      </c>
      <c r="E1046" t="s">
        <v>6907</v>
      </c>
      <c r="F1046" t="s">
        <v>5906</v>
      </c>
      <c r="G1046">
        <v>2004</v>
      </c>
      <c r="I1046" t="s">
        <v>6908</v>
      </c>
    </row>
    <row r="1047" spans="2:9" x14ac:dyDescent="0.25">
      <c r="B1047">
        <v>1330</v>
      </c>
      <c r="C1047" t="s">
        <v>6909</v>
      </c>
      <c r="D1047" t="s">
        <v>6910</v>
      </c>
      <c r="E1047" t="s">
        <v>6911</v>
      </c>
      <c r="F1047" t="s">
        <v>2694</v>
      </c>
      <c r="G1047">
        <v>2004</v>
      </c>
    </row>
    <row r="1048" spans="2:9" x14ac:dyDescent="0.25">
      <c r="B1048">
        <v>1331</v>
      </c>
      <c r="C1048" t="s">
        <v>6912</v>
      </c>
      <c r="D1048" t="s">
        <v>6913</v>
      </c>
      <c r="E1048" t="s">
        <v>3623</v>
      </c>
      <c r="F1048" t="s">
        <v>2973</v>
      </c>
      <c r="G1048">
        <v>2004</v>
      </c>
    </row>
    <row r="1049" spans="2:9" x14ac:dyDescent="0.25">
      <c r="B1049">
        <v>1332</v>
      </c>
      <c r="C1049" t="s">
        <v>559</v>
      </c>
      <c r="D1049" t="s">
        <v>6914</v>
      </c>
      <c r="E1049" t="s">
        <v>3365</v>
      </c>
      <c r="F1049" t="s">
        <v>6915</v>
      </c>
      <c r="G1049">
        <v>2004</v>
      </c>
      <c r="H1049" t="s">
        <v>6916</v>
      </c>
    </row>
    <row r="1050" spans="2:9" x14ac:dyDescent="0.25">
      <c r="B1050">
        <v>1334</v>
      </c>
      <c r="C1050" t="s">
        <v>63</v>
      </c>
      <c r="D1050" t="s">
        <v>6917</v>
      </c>
      <c r="E1050" t="s">
        <v>6918</v>
      </c>
      <c r="F1050" t="s">
        <v>5577</v>
      </c>
      <c r="G1050">
        <v>2004</v>
      </c>
      <c r="I1050" t="s">
        <v>6919</v>
      </c>
    </row>
    <row r="1051" spans="2:9" x14ac:dyDescent="0.25">
      <c r="B1051">
        <v>1335</v>
      </c>
      <c r="C1051" t="s">
        <v>6920</v>
      </c>
      <c r="D1051" t="s">
        <v>3217</v>
      </c>
      <c r="E1051" t="s">
        <v>6921</v>
      </c>
      <c r="F1051" t="s">
        <v>6922</v>
      </c>
      <c r="G1051">
        <v>2004</v>
      </c>
    </row>
    <row r="1052" spans="2:9" x14ac:dyDescent="0.25">
      <c r="B1052">
        <v>1336</v>
      </c>
      <c r="C1052" t="s">
        <v>6923</v>
      </c>
      <c r="D1052" t="s">
        <v>6924</v>
      </c>
      <c r="E1052" t="s">
        <v>6925</v>
      </c>
      <c r="F1052" t="s">
        <v>6926</v>
      </c>
      <c r="G1052">
        <v>2004</v>
      </c>
    </row>
    <row r="1053" spans="2:9" x14ac:dyDescent="0.25">
      <c r="B1053">
        <v>1338</v>
      </c>
      <c r="C1053" t="s">
        <v>1420</v>
      </c>
      <c r="D1053" t="s">
        <v>6927</v>
      </c>
      <c r="E1053" t="s">
        <v>3581</v>
      </c>
      <c r="F1053" t="s">
        <v>2999</v>
      </c>
      <c r="G1053">
        <v>2004</v>
      </c>
    </row>
    <row r="1054" spans="2:9" x14ac:dyDescent="0.25">
      <c r="B1054">
        <v>1339</v>
      </c>
      <c r="C1054" t="s">
        <v>560</v>
      </c>
      <c r="D1054" t="s">
        <v>6928</v>
      </c>
      <c r="E1054" t="s">
        <v>3366</v>
      </c>
      <c r="F1054" t="s">
        <v>6929</v>
      </c>
      <c r="G1054">
        <v>2004</v>
      </c>
      <c r="H1054" t="s">
        <v>6930</v>
      </c>
      <c r="I1054" t="s">
        <v>6931</v>
      </c>
    </row>
    <row r="1055" spans="2:9" x14ac:dyDescent="0.25">
      <c r="B1055">
        <v>1340</v>
      </c>
      <c r="C1055" t="s">
        <v>432</v>
      </c>
      <c r="D1055" t="s">
        <v>3217</v>
      </c>
      <c r="E1055" t="s">
        <v>6932</v>
      </c>
      <c r="F1055" t="s">
        <v>6933</v>
      </c>
      <c r="G1055">
        <v>0</v>
      </c>
    </row>
    <row r="1056" spans="2:9" x14ac:dyDescent="0.25">
      <c r="B1056">
        <v>1341</v>
      </c>
      <c r="C1056" t="s">
        <v>6934</v>
      </c>
      <c r="D1056" t="s">
        <v>6935</v>
      </c>
      <c r="E1056" t="s">
        <v>6936</v>
      </c>
      <c r="F1056" t="s">
        <v>2989</v>
      </c>
      <c r="G1056">
        <v>2004</v>
      </c>
    </row>
    <row r="1057" spans="2:9" x14ac:dyDescent="0.25">
      <c r="B1057">
        <v>1342</v>
      </c>
      <c r="C1057" t="s">
        <v>6937</v>
      </c>
      <c r="D1057" t="s">
        <v>6938</v>
      </c>
      <c r="E1057" t="s">
        <v>6939</v>
      </c>
      <c r="F1057" t="s">
        <v>2728</v>
      </c>
      <c r="G1057">
        <v>2004</v>
      </c>
    </row>
    <row r="1058" spans="2:9" x14ac:dyDescent="0.25">
      <c r="B1058">
        <v>1343</v>
      </c>
      <c r="C1058" t="s">
        <v>6940</v>
      </c>
      <c r="D1058" t="s">
        <v>3217</v>
      </c>
      <c r="E1058" t="s">
        <v>6941</v>
      </c>
      <c r="F1058" t="s">
        <v>2758</v>
      </c>
      <c r="G1058">
        <v>2004</v>
      </c>
    </row>
    <row r="1059" spans="2:9" x14ac:dyDescent="0.25">
      <c r="B1059">
        <v>1345</v>
      </c>
      <c r="C1059" t="s">
        <v>6942</v>
      </c>
      <c r="D1059" t="s">
        <v>4133</v>
      </c>
      <c r="E1059" t="s">
        <v>6943</v>
      </c>
      <c r="F1059" t="s">
        <v>2685</v>
      </c>
      <c r="G1059">
        <v>2004</v>
      </c>
    </row>
    <row r="1060" spans="2:9" x14ac:dyDescent="0.25">
      <c r="B1060">
        <v>1346</v>
      </c>
      <c r="C1060" t="s">
        <v>2055</v>
      </c>
      <c r="D1060" t="s">
        <v>6944</v>
      </c>
      <c r="E1060" t="s">
        <v>6945</v>
      </c>
      <c r="F1060" t="s">
        <v>6946</v>
      </c>
      <c r="G1060">
        <v>2004</v>
      </c>
    </row>
    <row r="1061" spans="2:9" x14ac:dyDescent="0.25">
      <c r="B1061">
        <v>1347</v>
      </c>
      <c r="C1061" t="s">
        <v>6947</v>
      </c>
      <c r="D1061" t="s">
        <v>3217</v>
      </c>
      <c r="E1061" t="s">
        <v>6948</v>
      </c>
      <c r="F1061" t="s">
        <v>3077</v>
      </c>
      <c r="G1061">
        <v>2004</v>
      </c>
    </row>
    <row r="1062" spans="2:9" x14ac:dyDescent="0.25">
      <c r="B1062">
        <v>1348</v>
      </c>
      <c r="C1062" t="s">
        <v>6949</v>
      </c>
      <c r="D1062" t="s">
        <v>3217</v>
      </c>
      <c r="E1062" t="s">
        <v>6950</v>
      </c>
      <c r="F1062" t="s">
        <v>2799</v>
      </c>
      <c r="G1062">
        <v>2004</v>
      </c>
    </row>
    <row r="1063" spans="2:9" x14ac:dyDescent="0.25">
      <c r="B1063">
        <v>1349</v>
      </c>
      <c r="C1063" t="s">
        <v>6951</v>
      </c>
      <c r="D1063" t="s">
        <v>3217</v>
      </c>
      <c r="E1063" t="s">
        <v>6952</v>
      </c>
      <c r="F1063" t="s">
        <v>6953</v>
      </c>
      <c r="G1063">
        <v>2004</v>
      </c>
    </row>
    <row r="1064" spans="2:9" x14ac:dyDescent="0.25">
      <c r="B1064">
        <v>1350</v>
      </c>
      <c r="C1064" t="s">
        <v>561</v>
      </c>
      <c r="D1064" t="s">
        <v>6954</v>
      </c>
      <c r="E1064" t="s">
        <v>6955</v>
      </c>
      <c r="F1064" t="s">
        <v>6956</v>
      </c>
      <c r="G1064">
        <v>2004</v>
      </c>
      <c r="H1064" t="s">
        <v>562</v>
      </c>
    </row>
    <row r="1065" spans="2:9" x14ac:dyDescent="0.25">
      <c r="B1065">
        <v>1351</v>
      </c>
      <c r="C1065" t="s">
        <v>563</v>
      </c>
      <c r="D1065" t="s">
        <v>6957</v>
      </c>
      <c r="E1065" t="s">
        <v>6958</v>
      </c>
      <c r="F1065" t="s">
        <v>4539</v>
      </c>
      <c r="G1065">
        <v>2004</v>
      </c>
      <c r="H1065" t="s">
        <v>854</v>
      </c>
    </row>
    <row r="1066" spans="2:9" x14ac:dyDescent="0.25">
      <c r="B1066">
        <v>1352</v>
      </c>
      <c r="C1066" t="s">
        <v>1319</v>
      </c>
      <c r="D1066" t="s">
        <v>6959</v>
      </c>
      <c r="E1066" t="s">
        <v>6960</v>
      </c>
      <c r="F1066" t="s">
        <v>6665</v>
      </c>
      <c r="G1066">
        <v>2004</v>
      </c>
    </row>
    <row r="1067" spans="2:9" x14ac:dyDescent="0.25">
      <c r="B1067">
        <v>1353</v>
      </c>
      <c r="C1067" t="s">
        <v>2625</v>
      </c>
      <c r="D1067" t="s">
        <v>6961</v>
      </c>
      <c r="E1067" t="s">
        <v>6962</v>
      </c>
      <c r="F1067" t="s">
        <v>2788</v>
      </c>
      <c r="G1067">
        <v>2004</v>
      </c>
    </row>
    <row r="1068" spans="2:9" x14ac:dyDescent="0.25">
      <c r="B1068">
        <v>1355</v>
      </c>
      <c r="C1068" t="s">
        <v>2111</v>
      </c>
      <c r="D1068" t="s">
        <v>6963</v>
      </c>
      <c r="E1068" t="s">
        <v>6964</v>
      </c>
      <c r="F1068" t="s">
        <v>6965</v>
      </c>
      <c r="G1068">
        <v>2004</v>
      </c>
    </row>
    <row r="1069" spans="2:9" x14ac:dyDescent="0.25">
      <c r="B1069">
        <v>1356</v>
      </c>
      <c r="C1069" t="s">
        <v>6966</v>
      </c>
      <c r="D1069" t="s">
        <v>3217</v>
      </c>
      <c r="E1069" t="s">
        <v>6967</v>
      </c>
      <c r="F1069" t="s">
        <v>3102</v>
      </c>
      <c r="G1069">
        <v>2004</v>
      </c>
    </row>
    <row r="1070" spans="2:9" x14ac:dyDescent="0.25">
      <c r="B1070">
        <v>1357</v>
      </c>
      <c r="C1070" t="s">
        <v>157</v>
      </c>
      <c r="D1070" t="s">
        <v>6968</v>
      </c>
      <c r="E1070" t="s">
        <v>6969</v>
      </c>
      <c r="F1070" t="s">
        <v>2860</v>
      </c>
      <c r="G1070">
        <v>2004</v>
      </c>
    </row>
    <row r="1071" spans="2:9" x14ac:dyDescent="0.25">
      <c r="B1071">
        <v>1358</v>
      </c>
      <c r="C1071" t="s">
        <v>4590</v>
      </c>
      <c r="D1071" t="s">
        <v>3217</v>
      </c>
      <c r="E1071" t="s">
        <v>6970</v>
      </c>
      <c r="F1071" t="s">
        <v>2731</v>
      </c>
      <c r="G1071">
        <v>2004</v>
      </c>
    </row>
    <row r="1072" spans="2:9" x14ac:dyDescent="0.25">
      <c r="B1072">
        <v>1359</v>
      </c>
      <c r="C1072" t="s">
        <v>564</v>
      </c>
      <c r="D1072" t="s">
        <v>6971</v>
      </c>
      <c r="E1072" t="s">
        <v>6972</v>
      </c>
      <c r="F1072" t="s">
        <v>6973</v>
      </c>
      <c r="G1072">
        <v>2004</v>
      </c>
      <c r="H1072" t="s">
        <v>6974</v>
      </c>
      <c r="I1072" t="s">
        <v>6975</v>
      </c>
    </row>
    <row r="1073" spans="2:9" x14ac:dyDescent="0.25">
      <c r="B1073">
        <v>1360</v>
      </c>
      <c r="C1073" t="s">
        <v>6976</v>
      </c>
      <c r="D1073" t="s">
        <v>6977</v>
      </c>
      <c r="E1073" t="s">
        <v>6978</v>
      </c>
      <c r="F1073" t="s">
        <v>5577</v>
      </c>
      <c r="G1073">
        <v>2004</v>
      </c>
    </row>
    <row r="1074" spans="2:9" x14ac:dyDescent="0.25">
      <c r="B1074">
        <v>1361</v>
      </c>
      <c r="C1074" t="s">
        <v>565</v>
      </c>
      <c r="D1074" t="s">
        <v>3217</v>
      </c>
      <c r="E1074" t="s">
        <v>6979</v>
      </c>
      <c r="F1074" t="s">
        <v>5415</v>
      </c>
      <c r="G1074">
        <v>2004</v>
      </c>
    </row>
    <row r="1075" spans="2:9" x14ac:dyDescent="0.25">
      <c r="B1075">
        <v>1364</v>
      </c>
      <c r="D1075" t="s">
        <v>6980</v>
      </c>
      <c r="E1075" t="s">
        <v>6981</v>
      </c>
      <c r="F1075" t="s">
        <v>6982</v>
      </c>
      <c r="G1075">
        <v>2004</v>
      </c>
    </row>
    <row r="1076" spans="2:9" x14ac:dyDescent="0.25">
      <c r="B1076">
        <v>1365</v>
      </c>
      <c r="C1076" t="s">
        <v>6983</v>
      </c>
      <c r="D1076" t="s">
        <v>6984</v>
      </c>
      <c r="E1076" t="s">
        <v>6985</v>
      </c>
      <c r="F1076" t="s">
        <v>2684</v>
      </c>
      <c r="G1076">
        <v>2004</v>
      </c>
    </row>
    <row r="1077" spans="2:9" x14ac:dyDescent="0.25">
      <c r="B1077">
        <v>1366</v>
      </c>
      <c r="C1077" t="s">
        <v>6986</v>
      </c>
      <c r="D1077" t="s">
        <v>6987</v>
      </c>
      <c r="E1077" t="s">
        <v>6988</v>
      </c>
      <c r="F1077" t="s">
        <v>2749</v>
      </c>
      <c r="G1077">
        <v>2004</v>
      </c>
    </row>
    <row r="1078" spans="2:9" x14ac:dyDescent="0.25">
      <c r="B1078">
        <v>1367</v>
      </c>
      <c r="C1078" t="s">
        <v>6989</v>
      </c>
      <c r="D1078" t="s">
        <v>3217</v>
      </c>
      <c r="E1078" t="s">
        <v>6990</v>
      </c>
      <c r="F1078" t="s">
        <v>2749</v>
      </c>
      <c r="G1078">
        <v>2004</v>
      </c>
    </row>
    <row r="1079" spans="2:9" x14ac:dyDescent="0.25">
      <c r="B1079">
        <v>1368</v>
      </c>
      <c r="C1079" t="s">
        <v>6991</v>
      </c>
      <c r="D1079" t="s">
        <v>6954</v>
      </c>
      <c r="E1079" t="s">
        <v>6992</v>
      </c>
      <c r="F1079" t="s">
        <v>6993</v>
      </c>
      <c r="G1079">
        <v>2004</v>
      </c>
    </row>
    <row r="1080" spans="2:9" x14ac:dyDescent="0.25">
      <c r="B1080">
        <v>1369</v>
      </c>
      <c r="C1080" t="s">
        <v>567</v>
      </c>
      <c r="D1080" t="s">
        <v>6994</v>
      </c>
      <c r="E1080" t="s">
        <v>6995</v>
      </c>
      <c r="F1080" t="s">
        <v>6996</v>
      </c>
      <c r="G1080">
        <v>2004</v>
      </c>
      <c r="H1080" t="s">
        <v>6997</v>
      </c>
      <c r="I1080" t="s">
        <v>6998</v>
      </c>
    </row>
    <row r="1081" spans="2:9" x14ac:dyDescent="0.25">
      <c r="B1081">
        <v>1370</v>
      </c>
      <c r="C1081" t="s">
        <v>568</v>
      </c>
      <c r="D1081" t="s">
        <v>6999</v>
      </c>
      <c r="E1081" t="s">
        <v>7000</v>
      </c>
      <c r="F1081" t="s">
        <v>7001</v>
      </c>
      <c r="G1081">
        <v>2004</v>
      </c>
    </row>
    <row r="1082" spans="2:9" x14ac:dyDescent="0.25">
      <c r="B1082">
        <v>1371</v>
      </c>
      <c r="C1082" t="s">
        <v>7002</v>
      </c>
      <c r="D1082" t="s">
        <v>3217</v>
      </c>
      <c r="E1082" t="s">
        <v>7003</v>
      </c>
      <c r="F1082" t="s">
        <v>2805</v>
      </c>
      <c r="G1082">
        <v>2004</v>
      </c>
    </row>
    <row r="1083" spans="2:9" x14ac:dyDescent="0.25">
      <c r="B1083">
        <v>1372</v>
      </c>
      <c r="C1083" t="s">
        <v>7004</v>
      </c>
      <c r="D1083" t="s">
        <v>3217</v>
      </c>
      <c r="E1083" t="s">
        <v>7005</v>
      </c>
      <c r="F1083" t="s">
        <v>2752</v>
      </c>
      <c r="G1083">
        <v>2004</v>
      </c>
    </row>
    <row r="1084" spans="2:9" x14ac:dyDescent="0.25">
      <c r="B1084">
        <v>1373</v>
      </c>
      <c r="C1084" t="s">
        <v>7006</v>
      </c>
      <c r="D1084" t="s">
        <v>7007</v>
      </c>
      <c r="E1084" t="s">
        <v>7008</v>
      </c>
      <c r="F1084" t="s">
        <v>2981</v>
      </c>
      <c r="G1084">
        <v>2004</v>
      </c>
    </row>
    <row r="1085" spans="2:9" x14ac:dyDescent="0.25">
      <c r="B1085">
        <v>1375</v>
      </c>
      <c r="C1085" t="s">
        <v>7009</v>
      </c>
      <c r="D1085" t="s">
        <v>7010</v>
      </c>
      <c r="E1085" t="s">
        <v>7011</v>
      </c>
      <c r="F1085" t="s">
        <v>2999</v>
      </c>
      <c r="G1085">
        <v>2004</v>
      </c>
    </row>
    <row r="1086" spans="2:9" x14ac:dyDescent="0.25">
      <c r="B1086">
        <v>1376</v>
      </c>
      <c r="C1086" t="s">
        <v>7012</v>
      </c>
      <c r="D1086" t="s">
        <v>7013</v>
      </c>
      <c r="E1086" t="s">
        <v>7014</v>
      </c>
      <c r="F1086" t="s">
        <v>6098</v>
      </c>
      <c r="G1086">
        <v>2004</v>
      </c>
    </row>
    <row r="1087" spans="2:9" x14ac:dyDescent="0.25">
      <c r="B1087">
        <v>1377</v>
      </c>
      <c r="C1087" t="s">
        <v>7015</v>
      </c>
      <c r="D1087" t="s">
        <v>7016</v>
      </c>
      <c r="E1087" t="s">
        <v>7017</v>
      </c>
      <c r="F1087" t="s">
        <v>7018</v>
      </c>
      <c r="G1087">
        <v>2004</v>
      </c>
    </row>
    <row r="1088" spans="2:9" x14ac:dyDescent="0.25">
      <c r="B1088">
        <v>1378</v>
      </c>
      <c r="C1088" t="s">
        <v>569</v>
      </c>
      <c r="D1088" t="s">
        <v>7019</v>
      </c>
      <c r="E1088" t="s">
        <v>7020</v>
      </c>
      <c r="F1088" t="s">
        <v>6224</v>
      </c>
      <c r="G1088">
        <v>2004</v>
      </c>
      <c r="H1088" t="s">
        <v>1004</v>
      </c>
      <c r="I1088" t="s">
        <v>7021</v>
      </c>
    </row>
    <row r="1089" spans="2:9" x14ac:dyDescent="0.25">
      <c r="B1089">
        <v>1379</v>
      </c>
      <c r="C1089" t="s">
        <v>570</v>
      </c>
      <c r="D1089" t="s">
        <v>7022</v>
      </c>
      <c r="E1089" t="s">
        <v>7023</v>
      </c>
      <c r="F1089" t="s">
        <v>2803</v>
      </c>
      <c r="G1089">
        <v>2004</v>
      </c>
    </row>
    <row r="1090" spans="2:9" x14ac:dyDescent="0.25">
      <c r="B1090">
        <v>1380</v>
      </c>
      <c r="D1090" t="s">
        <v>3217</v>
      </c>
      <c r="E1090" t="s">
        <v>7024</v>
      </c>
      <c r="F1090" t="s">
        <v>7025</v>
      </c>
      <c r="G1090">
        <v>2004</v>
      </c>
    </row>
    <row r="1091" spans="2:9" x14ac:dyDescent="0.25">
      <c r="B1091">
        <v>1382</v>
      </c>
      <c r="C1091" t="s">
        <v>571</v>
      </c>
      <c r="D1091" t="s">
        <v>3217</v>
      </c>
      <c r="E1091" t="s">
        <v>7026</v>
      </c>
      <c r="F1091" t="s">
        <v>7027</v>
      </c>
      <c r="G1091">
        <v>2004</v>
      </c>
      <c r="H1091" t="s">
        <v>7028</v>
      </c>
    </row>
    <row r="1092" spans="2:9" x14ac:dyDescent="0.25">
      <c r="B1092">
        <v>1384</v>
      </c>
      <c r="C1092" t="s">
        <v>7029</v>
      </c>
      <c r="D1092" t="s">
        <v>3217</v>
      </c>
      <c r="E1092" t="s">
        <v>7030</v>
      </c>
      <c r="F1092" t="s">
        <v>7031</v>
      </c>
      <c r="G1092">
        <v>2004</v>
      </c>
    </row>
    <row r="1093" spans="2:9" x14ac:dyDescent="0.25">
      <c r="B1093">
        <v>1385</v>
      </c>
      <c r="C1093" t="s">
        <v>7032</v>
      </c>
      <c r="D1093" t="s">
        <v>7033</v>
      </c>
      <c r="E1093" t="s">
        <v>7034</v>
      </c>
      <c r="F1093" t="s">
        <v>2996</v>
      </c>
      <c r="G1093">
        <v>2004</v>
      </c>
    </row>
    <row r="1094" spans="2:9" x14ac:dyDescent="0.25">
      <c r="B1094">
        <v>1386</v>
      </c>
      <c r="C1094" t="s">
        <v>7035</v>
      </c>
      <c r="D1094" t="s">
        <v>7036</v>
      </c>
      <c r="E1094" t="s">
        <v>7037</v>
      </c>
      <c r="F1094" t="s">
        <v>7038</v>
      </c>
      <c r="G1094">
        <v>2004</v>
      </c>
    </row>
    <row r="1095" spans="2:9" x14ac:dyDescent="0.25">
      <c r="B1095">
        <v>1387</v>
      </c>
      <c r="C1095" t="s">
        <v>7039</v>
      </c>
      <c r="D1095" t="s">
        <v>3217</v>
      </c>
      <c r="E1095" t="s">
        <v>7040</v>
      </c>
      <c r="F1095" t="s">
        <v>7041</v>
      </c>
      <c r="G1095">
        <v>2004</v>
      </c>
    </row>
    <row r="1096" spans="2:9" x14ac:dyDescent="0.25">
      <c r="B1096">
        <v>1388</v>
      </c>
      <c r="C1096" t="s">
        <v>245</v>
      </c>
      <c r="D1096" t="s">
        <v>7042</v>
      </c>
      <c r="E1096" t="s">
        <v>7043</v>
      </c>
      <c r="F1096" t="s">
        <v>7044</v>
      </c>
      <c r="G1096">
        <v>2004</v>
      </c>
    </row>
    <row r="1097" spans="2:9" x14ac:dyDescent="0.25">
      <c r="B1097">
        <v>1389</v>
      </c>
      <c r="C1097" t="s">
        <v>572</v>
      </c>
      <c r="D1097" t="s">
        <v>7045</v>
      </c>
      <c r="E1097" t="s">
        <v>7046</v>
      </c>
      <c r="F1097" t="s">
        <v>7047</v>
      </c>
      <c r="G1097">
        <v>2004</v>
      </c>
      <c r="H1097" t="s">
        <v>7048</v>
      </c>
      <c r="I1097" t="s">
        <v>7049</v>
      </c>
    </row>
    <row r="1098" spans="2:9" x14ac:dyDescent="0.25">
      <c r="B1098">
        <v>1390</v>
      </c>
      <c r="C1098" t="s">
        <v>7050</v>
      </c>
      <c r="D1098" t="s">
        <v>7051</v>
      </c>
      <c r="E1098" t="s">
        <v>7052</v>
      </c>
      <c r="F1098" t="s">
        <v>7053</v>
      </c>
      <c r="G1098">
        <v>2004</v>
      </c>
    </row>
    <row r="1099" spans="2:9" x14ac:dyDescent="0.25">
      <c r="B1099">
        <v>1391</v>
      </c>
      <c r="C1099" t="s">
        <v>573</v>
      </c>
      <c r="D1099" t="s">
        <v>7054</v>
      </c>
      <c r="E1099" t="s">
        <v>3369</v>
      </c>
      <c r="F1099" t="s">
        <v>2804</v>
      </c>
      <c r="G1099">
        <v>2004</v>
      </c>
      <c r="I1099" t="s">
        <v>7055</v>
      </c>
    </row>
    <row r="1100" spans="2:9" x14ac:dyDescent="0.25">
      <c r="B1100">
        <v>1392</v>
      </c>
      <c r="C1100" t="s">
        <v>7056</v>
      </c>
      <c r="D1100" t="s">
        <v>3217</v>
      </c>
      <c r="E1100" t="s">
        <v>2503</v>
      </c>
      <c r="F1100" t="s">
        <v>3124</v>
      </c>
      <c r="G1100">
        <v>2004</v>
      </c>
    </row>
    <row r="1101" spans="2:9" x14ac:dyDescent="0.25">
      <c r="B1101">
        <v>1393</v>
      </c>
      <c r="C1101" t="s">
        <v>7057</v>
      </c>
      <c r="D1101" t="s">
        <v>7058</v>
      </c>
      <c r="E1101" t="s">
        <v>7059</v>
      </c>
      <c r="F1101" t="s">
        <v>7060</v>
      </c>
      <c r="G1101">
        <v>2004</v>
      </c>
    </row>
    <row r="1102" spans="2:9" x14ac:dyDescent="0.25">
      <c r="B1102">
        <v>1394</v>
      </c>
      <c r="C1102" t="s">
        <v>7061</v>
      </c>
      <c r="D1102" t="s">
        <v>3217</v>
      </c>
      <c r="E1102" t="s">
        <v>7062</v>
      </c>
      <c r="F1102" t="s">
        <v>2706</v>
      </c>
      <c r="G1102">
        <v>2004</v>
      </c>
    </row>
    <row r="1103" spans="2:9" x14ac:dyDescent="0.25">
      <c r="B1103">
        <v>1395</v>
      </c>
      <c r="C1103" t="s">
        <v>7063</v>
      </c>
      <c r="D1103" t="s">
        <v>7064</v>
      </c>
      <c r="E1103" t="s">
        <v>7065</v>
      </c>
      <c r="F1103" t="s">
        <v>7066</v>
      </c>
      <c r="G1103">
        <v>2004</v>
      </c>
    </row>
    <row r="1104" spans="2:9" x14ac:dyDescent="0.25">
      <c r="B1104">
        <v>1396</v>
      </c>
      <c r="C1104" t="s">
        <v>574</v>
      </c>
      <c r="D1104" t="s">
        <v>7067</v>
      </c>
      <c r="E1104" t="s">
        <v>3370</v>
      </c>
      <c r="F1104" t="s">
        <v>4799</v>
      </c>
      <c r="G1104">
        <v>2004</v>
      </c>
    </row>
    <row r="1105" spans="2:9" x14ac:dyDescent="0.25">
      <c r="B1105">
        <v>1397</v>
      </c>
      <c r="C1105" t="s">
        <v>7068</v>
      </c>
      <c r="D1105" t="s">
        <v>7069</v>
      </c>
      <c r="E1105" t="s">
        <v>7070</v>
      </c>
      <c r="F1105" t="s">
        <v>3124</v>
      </c>
      <c r="G1105">
        <v>2004</v>
      </c>
    </row>
    <row r="1106" spans="2:9" x14ac:dyDescent="0.25">
      <c r="B1106">
        <v>1398</v>
      </c>
      <c r="C1106" t="s">
        <v>575</v>
      </c>
      <c r="D1106" t="s">
        <v>7071</v>
      </c>
      <c r="E1106" t="s">
        <v>7072</v>
      </c>
      <c r="F1106" t="s">
        <v>6806</v>
      </c>
      <c r="G1106">
        <v>2004</v>
      </c>
      <c r="H1106" t="s">
        <v>7073</v>
      </c>
    </row>
    <row r="1107" spans="2:9" x14ac:dyDescent="0.25">
      <c r="B1107">
        <v>1401</v>
      </c>
      <c r="C1107" t="s">
        <v>7074</v>
      </c>
      <c r="D1107" t="s">
        <v>7075</v>
      </c>
      <c r="E1107" t="s">
        <v>7076</v>
      </c>
      <c r="F1107" t="s">
        <v>7077</v>
      </c>
      <c r="G1107">
        <v>2004</v>
      </c>
    </row>
    <row r="1108" spans="2:9" x14ac:dyDescent="0.25">
      <c r="B1108">
        <v>1402</v>
      </c>
      <c r="C1108" t="s">
        <v>7078</v>
      </c>
      <c r="D1108" t="s">
        <v>7079</v>
      </c>
      <c r="E1108" t="s">
        <v>7080</v>
      </c>
      <c r="F1108" t="s">
        <v>2768</v>
      </c>
      <c r="G1108">
        <v>2004</v>
      </c>
    </row>
    <row r="1109" spans="2:9" x14ac:dyDescent="0.25">
      <c r="B1109">
        <v>1403</v>
      </c>
      <c r="C1109" t="s">
        <v>329</v>
      </c>
      <c r="D1109" t="s">
        <v>7081</v>
      </c>
      <c r="E1109" t="s">
        <v>7082</v>
      </c>
      <c r="F1109" t="s">
        <v>7083</v>
      </c>
      <c r="G1109">
        <v>2004</v>
      </c>
      <c r="I1109" t="s">
        <v>7084</v>
      </c>
    </row>
    <row r="1110" spans="2:9" x14ac:dyDescent="0.25">
      <c r="B1110">
        <v>1404</v>
      </c>
      <c r="C1110" t="s">
        <v>576</v>
      </c>
      <c r="D1110" t="s">
        <v>5881</v>
      </c>
      <c r="E1110" t="s">
        <v>3371</v>
      </c>
      <c r="F1110" t="s">
        <v>2694</v>
      </c>
      <c r="G1110">
        <v>2004</v>
      </c>
    </row>
    <row r="1111" spans="2:9" x14ac:dyDescent="0.25">
      <c r="B1111">
        <v>1405</v>
      </c>
      <c r="C1111" t="s">
        <v>577</v>
      </c>
      <c r="D1111" t="s">
        <v>7085</v>
      </c>
      <c r="E1111" t="s">
        <v>7086</v>
      </c>
      <c r="F1111" t="s">
        <v>7087</v>
      </c>
      <c r="G1111">
        <v>2004</v>
      </c>
      <c r="I1111" t="s">
        <v>7088</v>
      </c>
    </row>
    <row r="1112" spans="2:9" x14ac:dyDescent="0.25">
      <c r="B1112">
        <v>1406</v>
      </c>
      <c r="C1112" t="s">
        <v>7089</v>
      </c>
      <c r="D1112" t="s">
        <v>7090</v>
      </c>
      <c r="E1112" t="s">
        <v>7091</v>
      </c>
      <c r="F1112" t="s">
        <v>2756</v>
      </c>
      <c r="G1112">
        <v>2004</v>
      </c>
    </row>
    <row r="1113" spans="2:9" x14ac:dyDescent="0.25">
      <c r="B1113">
        <v>1407</v>
      </c>
      <c r="C1113" t="s">
        <v>7092</v>
      </c>
      <c r="D1113" t="s">
        <v>7093</v>
      </c>
      <c r="E1113" t="s">
        <v>7094</v>
      </c>
      <c r="F1113" t="s">
        <v>3133</v>
      </c>
      <c r="G1113">
        <v>2004</v>
      </c>
    </row>
    <row r="1114" spans="2:9" x14ac:dyDescent="0.25">
      <c r="B1114">
        <v>1408</v>
      </c>
      <c r="C1114" t="s">
        <v>7095</v>
      </c>
      <c r="D1114" t="s">
        <v>3217</v>
      </c>
      <c r="E1114" t="s">
        <v>7096</v>
      </c>
      <c r="F1114" t="s">
        <v>7097</v>
      </c>
      <c r="G1114">
        <v>2004</v>
      </c>
    </row>
    <row r="1115" spans="2:9" x14ac:dyDescent="0.25">
      <c r="B1115">
        <v>1409</v>
      </c>
      <c r="D1115" t="s">
        <v>7098</v>
      </c>
      <c r="E1115" t="s">
        <v>7099</v>
      </c>
      <c r="F1115" t="s">
        <v>7100</v>
      </c>
      <c r="G1115">
        <v>2004</v>
      </c>
    </row>
    <row r="1116" spans="2:9" x14ac:dyDescent="0.25">
      <c r="B1116">
        <v>1410</v>
      </c>
      <c r="C1116" t="s">
        <v>7101</v>
      </c>
      <c r="D1116" t="s">
        <v>7102</v>
      </c>
      <c r="E1116" t="s">
        <v>3266</v>
      </c>
      <c r="F1116" t="s">
        <v>6929</v>
      </c>
      <c r="G1116">
        <v>2004</v>
      </c>
      <c r="H1116" t="s">
        <v>7103</v>
      </c>
      <c r="I1116" t="s">
        <v>7104</v>
      </c>
    </row>
    <row r="1117" spans="2:9" x14ac:dyDescent="0.25">
      <c r="B1117">
        <v>1411</v>
      </c>
      <c r="C1117" t="s">
        <v>7105</v>
      </c>
      <c r="D1117" t="s">
        <v>7106</v>
      </c>
      <c r="E1117" t="s">
        <v>7107</v>
      </c>
      <c r="F1117" t="s">
        <v>2983</v>
      </c>
      <c r="G1117">
        <v>2004</v>
      </c>
    </row>
    <row r="1118" spans="2:9" x14ac:dyDescent="0.25">
      <c r="B1118">
        <v>1412</v>
      </c>
      <c r="C1118" t="s">
        <v>7108</v>
      </c>
      <c r="D1118" t="s">
        <v>7109</v>
      </c>
      <c r="E1118" t="s">
        <v>7110</v>
      </c>
      <c r="F1118" t="s">
        <v>7111</v>
      </c>
      <c r="G1118">
        <v>2004</v>
      </c>
    </row>
    <row r="1119" spans="2:9" x14ac:dyDescent="0.25">
      <c r="B1119">
        <v>1413</v>
      </c>
      <c r="C1119" t="s">
        <v>578</v>
      </c>
      <c r="D1119" t="s">
        <v>7112</v>
      </c>
      <c r="E1119" t="s">
        <v>7113</v>
      </c>
      <c r="F1119" t="s">
        <v>7114</v>
      </c>
      <c r="G1119">
        <v>2004</v>
      </c>
      <c r="H1119" t="s">
        <v>579</v>
      </c>
    </row>
    <row r="1120" spans="2:9" x14ac:dyDescent="0.25">
      <c r="B1120">
        <v>1414</v>
      </c>
      <c r="C1120" t="s">
        <v>580</v>
      </c>
      <c r="D1120" t="s">
        <v>7115</v>
      </c>
      <c r="E1120" t="s">
        <v>3372</v>
      </c>
      <c r="F1120" t="s">
        <v>7116</v>
      </c>
      <c r="G1120">
        <v>2004</v>
      </c>
    </row>
    <row r="1121" spans="2:9" x14ac:dyDescent="0.25">
      <c r="B1121">
        <v>1415</v>
      </c>
      <c r="C1121" t="s">
        <v>7117</v>
      </c>
      <c r="D1121" t="s">
        <v>7118</v>
      </c>
      <c r="E1121" t="s">
        <v>7119</v>
      </c>
      <c r="F1121" t="s">
        <v>3031</v>
      </c>
      <c r="G1121">
        <v>2004</v>
      </c>
    </row>
    <row r="1122" spans="2:9" x14ac:dyDescent="0.25">
      <c r="B1122">
        <v>1416</v>
      </c>
      <c r="C1122" t="s">
        <v>7120</v>
      </c>
      <c r="D1122" t="s">
        <v>6063</v>
      </c>
      <c r="E1122" t="s">
        <v>7121</v>
      </c>
      <c r="F1122" t="s">
        <v>3059</v>
      </c>
      <c r="G1122">
        <v>2004</v>
      </c>
    </row>
    <row r="1123" spans="2:9" x14ac:dyDescent="0.25">
      <c r="B1123">
        <v>1417</v>
      </c>
      <c r="C1123" t="s">
        <v>289</v>
      </c>
      <c r="D1123" t="s">
        <v>7122</v>
      </c>
      <c r="E1123" t="s">
        <v>7123</v>
      </c>
      <c r="F1123" t="s">
        <v>7124</v>
      </c>
      <c r="G1123">
        <v>2004</v>
      </c>
    </row>
    <row r="1124" spans="2:9" x14ac:dyDescent="0.25">
      <c r="B1124">
        <v>1418</v>
      </c>
      <c r="C1124" t="s">
        <v>581</v>
      </c>
      <c r="D1124" t="s">
        <v>7125</v>
      </c>
      <c r="E1124" t="s">
        <v>7126</v>
      </c>
      <c r="F1124" t="s">
        <v>7127</v>
      </c>
      <c r="G1124">
        <v>2004</v>
      </c>
      <c r="H1124" t="s">
        <v>581</v>
      </c>
      <c r="I1124" t="s">
        <v>7128</v>
      </c>
    </row>
    <row r="1125" spans="2:9" x14ac:dyDescent="0.25">
      <c r="B1125">
        <v>1419</v>
      </c>
      <c r="C1125" t="s">
        <v>7129</v>
      </c>
      <c r="D1125" t="s">
        <v>7130</v>
      </c>
      <c r="E1125" t="s">
        <v>7131</v>
      </c>
      <c r="F1125" t="s">
        <v>7132</v>
      </c>
      <c r="G1125">
        <v>2004</v>
      </c>
    </row>
    <row r="1126" spans="2:9" x14ac:dyDescent="0.25">
      <c r="B1126">
        <v>1420</v>
      </c>
      <c r="C1126" t="s">
        <v>7133</v>
      </c>
      <c r="D1126" t="s">
        <v>7134</v>
      </c>
      <c r="E1126" t="s">
        <v>3589</v>
      </c>
      <c r="F1126" t="s">
        <v>2842</v>
      </c>
      <c r="G1126">
        <v>2004</v>
      </c>
    </row>
    <row r="1127" spans="2:9" x14ac:dyDescent="0.25">
      <c r="B1127">
        <v>1421</v>
      </c>
      <c r="C1127" t="s">
        <v>582</v>
      </c>
      <c r="D1127" t="s">
        <v>7135</v>
      </c>
      <c r="E1127" t="s">
        <v>3373</v>
      </c>
      <c r="F1127" t="s">
        <v>7136</v>
      </c>
      <c r="G1127">
        <v>2004</v>
      </c>
      <c r="H1127" t="s">
        <v>7137</v>
      </c>
      <c r="I1127" t="s">
        <v>7138</v>
      </c>
    </row>
    <row r="1128" spans="2:9" x14ac:dyDescent="0.25">
      <c r="B1128">
        <v>1422</v>
      </c>
      <c r="C1128" t="s">
        <v>583</v>
      </c>
      <c r="D1128" t="s">
        <v>7139</v>
      </c>
      <c r="E1128" t="s">
        <v>7140</v>
      </c>
      <c r="F1128" t="s">
        <v>7141</v>
      </c>
      <c r="G1128">
        <v>2004</v>
      </c>
      <c r="H1128" t="s">
        <v>7142</v>
      </c>
    </row>
    <row r="1129" spans="2:9" x14ac:dyDescent="0.25">
      <c r="B1129">
        <v>1425</v>
      </c>
      <c r="C1129" t="s">
        <v>584</v>
      </c>
      <c r="D1129" t="s">
        <v>7143</v>
      </c>
      <c r="E1129" t="s">
        <v>3375</v>
      </c>
      <c r="F1129" t="s">
        <v>7144</v>
      </c>
      <c r="G1129">
        <v>2004</v>
      </c>
      <c r="H1129" t="s">
        <v>7145</v>
      </c>
      <c r="I1129" t="s">
        <v>7146</v>
      </c>
    </row>
    <row r="1130" spans="2:9" x14ac:dyDescent="0.25">
      <c r="B1130">
        <v>1426</v>
      </c>
      <c r="C1130" t="s">
        <v>7147</v>
      </c>
      <c r="D1130" t="s">
        <v>7148</v>
      </c>
      <c r="E1130" t="s">
        <v>7149</v>
      </c>
      <c r="F1130" t="s">
        <v>2785</v>
      </c>
      <c r="G1130">
        <v>2004</v>
      </c>
    </row>
    <row r="1131" spans="2:9" x14ac:dyDescent="0.25">
      <c r="B1131">
        <v>1427</v>
      </c>
      <c r="D1131" t="s">
        <v>3217</v>
      </c>
      <c r="E1131" t="s">
        <v>7150</v>
      </c>
      <c r="F1131" t="s">
        <v>5960</v>
      </c>
      <c r="G1131">
        <v>2004</v>
      </c>
    </row>
    <row r="1132" spans="2:9" x14ac:dyDescent="0.25">
      <c r="B1132">
        <v>1428</v>
      </c>
      <c r="C1132" t="s">
        <v>1970</v>
      </c>
      <c r="D1132" t="s">
        <v>3217</v>
      </c>
      <c r="E1132" t="s">
        <v>7151</v>
      </c>
      <c r="F1132" t="s">
        <v>7152</v>
      </c>
      <c r="G1132">
        <v>2004</v>
      </c>
    </row>
    <row r="1133" spans="2:9" x14ac:dyDescent="0.25">
      <c r="B1133">
        <v>1429</v>
      </c>
      <c r="C1133" t="s">
        <v>585</v>
      </c>
      <c r="D1133" t="s">
        <v>7153</v>
      </c>
      <c r="E1133" t="s">
        <v>7154</v>
      </c>
      <c r="F1133" t="s">
        <v>2809</v>
      </c>
      <c r="G1133">
        <v>2004</v>
      </c>
    </row>
    <row r="1134" spans="2:9" x14ac:dyDescent="0.25">
      <c r="B1134">
        <v>1430</v>
      </c>
      <c r="C1134" t="s">
        <v>7155</v>
      </c>
      <c r="D1134" t="s">
        <v>7156</v>
      </c>
      <c r="E1134" t="s">
        <v>7157</v>
      </c>
      <c r="F1134" t="s">
        <v>2733</v>
      </c>
      <c r="G1134">
        <v>2004</v>
      </c>
    </row>
    <row r="1135" spans="2:9" x14ac:dyDescent="0.25">
      <c r="B1135">
        <v>1432</v>
      </c>
      <c r="C1135" t="s">
        <v>7158</v>
      </c>
      <c r="D1135" t="s">
        <v>7159</v>
      </c>
      <c r="E1135" t="s">
        <v>7160</v>
      </c>
      <c r="F1135" t="s">
        <v>7161</v>
      </c>
      <c r="G1135">
        <v>2004</v>
      </c>
      <c r="H1135" t="s">
        <v>7162</v>
      </c>
    </row>
    <row r="1136" spans="2:9" x14ac:dyDescent="0.25">
      <c r="B1136">
        <v>1433</v>
      </c>
      <c r="C1136" t="s">
        <v>7163</v>
      </c>
      <c r="D1136" t="s">
        <v>6063</v>
      </c>
      <c r="E1136" t="s">
        <v>7164</v>
      </c>
      <c r="F1136" t="s">
        <v>7165</v>
      </c>
      <c r="G1136">
        <v>2004</v>
      </c>
    </row>
    <row r="1137" spans="2:9" x14ac:dyDescent="0.25">
      <c r="B1137">
        <v>1435</v>
      </c>
      <c r="C1137" t="s">
        <v>7166</v>
      </c>
      <c r="D1137" t="s">
        <v>3217</v>
      </c>
      <c r="E1137" t="s">
        <v>7167</v>
      </c>
      <c r="F1137" t="s">
        <v>7168</v>
      </c>
      <c r="G1137">
        <v>2004</v>
      </c>
    </row>
    <row r="1138" spans="2:9" x14ac:dyDescent="0.25">
      <c r="B1138">
        <v>1436</v>
      </c>
      <c r="C1138" t="s">
        <v>7169</v>
      </c>
      <c r="D1138" t="s">
        <v>7170</v>
      </c>
      <c r="E1138" t="s">
        <v>7171</v>
      </c>
      <c r="F1138" t="s">
        <v>7172</v>
      </c>
      <c r="G1138">
        <v>2004</v>
      </c>
    </row>
    <row r="1139" spans="2:9" x14ac:dyDescent="0.25">
      <c r="B1139">
        <v>1437</v>
      </c>
      <c r="C1139" t="s">
        <v>7173</v>
      </c>
      <c r="D1139" t="s">
        <v>7174</v>
      </c>
      <c r="E1139" t="s">
        <v>7175</v>
      </c>
      <c r="F1139" t="s">
        <v>2766</v>
      </c>
      <c r="G1139">
        <v>2004</v>
      </c>
    </row>
    <row r="1140" spans="2:9" x14ac:dyDescent="0.25">
      <c r="B1140">
        <v>1438</v>
      </c>
      <c r="C1140" t="s">
        <v>7176</v>
      </c>
      <c r="D1140" t="s">
        <v>7177</v>
      </c>
      <c r="E1140" t="s">
        <v>7178</v>
      </c>
      <c r="F1140" t="s">
        <v>7179</v>
      </c>
      <c r="G1140">
        <v>2004</v>
      </c>
      <c r="H1140" t="s">
        <v>7180</v>
      </c>
    </row>
    <row r="1141" spans="2:9" x14ac:dyDescent="0.25">
      <c r="B1141">
        <v>1439</v>
      </c>
      <c r="C1141" t="s">
        <v>7181</v>
      </c>
      <c r="D1141" t="s">
        <v>7182</v>
      </c>
      <c r="E1141" t="s">
        <v>7183</v>
      </c>
      <c r="F1141" t="s">
        <v>2805</v>
      </c>
      <c r="G1141">
        <v>2004</v>
      </c>
    </row>
    <row r="1142" spans="2:9" x14ac:dyDescent="0.25">
      <c r="B1142">
        <v>1440</v>
      </c>
      <c r="C1142" t="s">
        <v>356</v>
      </c>
      <c r="D1142" t="s">
        <v>6063</v>
      </c>
      <c r="E1142" t="s">
        <v>3834</v>
      </c>
      <c r="F1142" t="s">
        <v>3071</v>
      </c>
      <c r="G1142">
        <v>2004</v>
      </c>
    </row>
    <row r="1143" spans="2:9" x14ac:dyDescent="0.25">
      <c r="B1143">
        <v>1441</v>
      </c>
      <c r="C1143" t="s">
        <v>7184</v>
      </c>
      <c r="D1143" t="s">
        <v>3217</v>
      </c>
      <c r="E1143" t="s">
        <v>7185</v>
      </c>
      <c r="F1143" t="s">
        <v>2729</v>
      </c>
      <c r="G1143">
        <v>2004</v>
      </c>
    </row>
    <row r="1144" spans="2:9" x14ac:dyDescent="0.25">
      <c r="B1144">
        <v>1442</v>
      </c>
      <c r="C1144" t="s">
        <v>7186</v>
      </c>
      <c r="D1144" t="s">
        <v>7187</v>
      </c>
      <c r="E1144" t="s">
        <v>7188</v>
      </c>
      <c r="F1144" t="s">
        <v>7189</v>
      </c>
      <c r="G1144">
        <v>2004</v>
      </c>
    </row>
    <row r="1145" spans="2:9" x14ac:dyDescent="0.25">
      <c r="B1145">
        <v>1444</v>
      </c>
      <c r="C1145" t="s">
        <v>586</v>
      </c>
      <c r="D1145" t="s">
        <v>7190</v>
      </c>
      <c r="E1145" t="s">
        <v>3376</v>
      </c>
      <c r="F1145" t="s">
        <v>5906</v>
      </c>
      <c r="G1145">
        <v>2004</v>
      </c>
      <c r="I1145" t="s">
        <v>7191</v>
      </c>
    </row>
    <row r="1146" spans="2:9" x14ac:dyDescent="0.25">
      <c r="B1146">
        <v>1446</v>
      </c>
      <c r="C1146" t="s">
        <v>587</v>
      </c>
      <c r="D1146" t="s">
        <v>7192</v>
      </c>
      <c r="E1146" t="s">
        <v>7193</v>
      </c>
      <c r="F1146" t="s">
        <v>5303</v>
      </c>
      <c r="G1146">
        <v>2004</v>
      </c>
    </row>
    <row r="1147" spans="2:9" x14ac:dyDescent="0.25">
      <c r="B1147">
        <v>1447</v>
      </c>
      <c r="C1147" t="s">
        <v>475</v>
      </c>
      <c r="D1147" t="s">
        <v>7194</v>
      </c>
      <c r="E1147" t="s">
        <v>3852</v>
      </c>
      <c r="F1147" t="s">
        <v>3093</v>
      </c>
      <c r="G1147">
        <v>2004</v>
      </c>
    </row>
    <row r="1148" spans="2:9" x14ac:dyDescent="0.25">
      <c r="B1148">
        <v>1448</v>
      </c>
      <c r="C1148" t="s">
        <v>588</v>
      </c>
      <c r="D1148" t="s">
        <v>7195</v>
      </c>
      <c r="E1148" t="s">
        <v>7196</v>
      </c>
      <c r="F1148" t="s">
        <v>7197</v>
      </c>
      <c r="G1148">
        <v>2004</v>
      </c>
      <c r="H1148" t="s">
        <v>589</v>
      </c>
      <c r="I1148" t="s">
        <v>7198</v>
      </c>
    </row>
    <row r="1149" spans="2:9" x14ac:dyDescent="0.25">
      <c r="B1149">
        <v>1449</v>
      </c>
      <c r="C1149" t="s">
        <v>688</v>
      </c>
      <c r="D1149" t="s">
        <v>7199</v>
      </c>
      <c r="E1149" t="s">
        <v>7200</v>
      </c>
      <c r="F1149" t="s">
        <v>7201</v>
      </c>
      <c r="G1149">
        <v>2004</v>
      </c>
    </row>
    <row r="1150" spans="2:9" x14ac:dyDescent="0.25">
      <c r="B1150">
        <v>1450</v>
      </c>
      <c r="C1150" t="s">
        <v>590</v>
      </c>
      <c r="D1150" t="s">
        <v>7202</v>
      </c>
      <c r="E1150" t="s">
        <v>7203</v>
      </c>
      <c r="F1150" t="s">
        <v>4113</v>
      </c>
      <c r="G1150">
        <v>2004</v>
      </c>
      <c r="H1150" t="s">
        <v>591</v>
      </c>
    </row>
    <row r="1151" spans="2:9" x14ac:dyDescent="0.25">
      <c r="B1151">
        <v>1451</v>
      </c>
      <c r="C1151" t="s">
        <v>1348</v>
      </c>
      <c r="D1151" t="s">
        <v>7204</v>
      </c>
      <c r="E1151" t="s">
        <v>3756</v>
      </c>
      <c r="F1151" t="s">
        <v>3037</v>
      </c>
      <c r="G1151">
        <v>2004</v>
      </c>
    </row>
    <row r="1152" spans="2:9" x14ac:dyDescent="0.25">
      <c r="B1152">
        <v>1452</v>
      </c>
      <c r="C1152" t="s">
        <v>592</v>
      </c>
      <c r="D1152" t="s">
        <v>7205</v>
      </c>
      <c r="E1152" t="s">
        <v>7206</v>
      </c>
      <c r="F1152" t="s">
        <v>5250</v>
      </c>
      <c r="G1152">
        <v>2004</v>
      </c>
      <c r="H1152" t="s">
        <v>1818</v>
      </c>
    </row>
    <row r="1153" spans="2:9" x14ac:dyDescent="0.25">
      <c r="B1153">
        <v>1453</v>
      </c>
      <c r="C1153" t="s">
        <v>690</v>
      </c>
      <c r="D1153" t="s">
        <v>3217</v>
      </c>
      <c r="E1153" t="s">
        <v>7207</v>
      </c>
      <c r="F1153" t="s">
        <v>2735</v>
      </c>
      <c r="G1153">
        <v>2004</v>
      </c>
    </row>
    <row r="1154" spans="2:9" x14ac:dyDescent="0.25">
      <c r="B1154">
        <v>1455</v>
      </c>
      <c r="C1154" t="s">
        <v>7208</v>
      </c>
      <c r="D1154" t="s">
        <v>7209</v>
      </c>
      <c r="E1154" t="s">
        <v>7210</v>
      </c>
      <c r="F1154" t="s">
        <v>2721</v>
      </c>
      <c r="G1154">
        <v>2004</v>
      </c>
    </row>
    <row r="1155" spans="2:9" x14ac:dyDescent="0.25">
      <c r="B1155">
        <v>1456</v>
      </c>
      <c r="C1155" t="s">
        <v>7211</v>
      </c>
      <c r="D1155" t="s">
        <v>7212</v>
      </c>
      <c r="E1155" t="s">
        <v>7213</v>
      </c>
      <c r="F1155" t="s">
        <v>2744</v>
      </c>
      <c r="G1155">
        <v>2004</v>
      </c>
    </row>
    <row r="1156" spans="2:9" x14ac:dyDescent="0.25">
      <c r="B1156">
        <v>1457</v>
      </c>
      <c r="C1156" t="s">
        <v>7214</v>
      </c>
      <c r="D1156" t="s">
        <v>7215</v>
      </c>
      <c r="E1156" t="s">
        <v>7216</v>
      </c>
      <c r="F1156" t="s">
        <v>5960</v>
      </c>
      <c r="G1156">
        <v>2004</v>
      </c>
    </row>
    <row r="1157" spans="2:9" x14ac:dyDescent="0.25">
      <c r="B1157">
        <v>1458</v>
      </c>
      <c r="C1157" t="s">
        <v>593</v>
      </c>
      <c r="D1157" t="s">
        <v>7217</v>
      </c>
      <c r="E1157" t="s">
        <v>7218</v>
      </c>
      <c r="F1157" t="s">
        <v>5744</v>
      </c>
      <c r="G1157">
        <v>2004</v>
      </c>
    </row>
    <row r="1158" spans="2:9" x14ac:dyDescent="0.25">
      <c r="B1158">
        <v>1459</v>
      </c>
      <c r="C1158" t="s">
        <v>7219</v>
      </c>
      <c r="D1158" t="s">
        <v>7220</v>
      </c>
      <c r="E1158" t="s">
        <v>7221</v>
      </c>
      <c r="F1158" t="s">
        <v>7222</v>
      </c>
      <c r="G1158">
        <v>2004</v>
      </c>
    </row>
    <row r="1159" spans="2:9" x14ac:dyDescent="0.25">
      <c r="B1159">
        <v>1460</v>
      </c>
      <c r="C1159" t="s">
        <v>7223</v>
      </c>
      <c r="D1159" t="s">
        <v>3217</v>
      </c>
      <c r="E1159" t="s">
        <v>7224</v>
      </c>
      <c r="F1159" t="s">
        <v>2673</v>
      </c>
      <c r="G1159">
        <v>2004</v>
      </c>
    </row>
    <row r="1160" spans="2:9" x14ac:dyDescent="0.25">
      <c r="B1160">
        <v>1461</v>
      </c>
      <c r="C1160" t="s">
        <v>1019</v>
      </c>
      <c r="D1160" t="s">
        <v>7225</v>
      </c>
      <c r="E1160" t="s">
        <v>7226</v>
      </c>
      <c r="F1160" t="s">
        <v>7227</v>
      </c>
      <c r="G1160">
        <v>2004</v>
      </c>
    </row>
    <row r="1161" spans="2:9" x14ac:dyDescent="0.25">
      <c r="B1161">
        <v>1462</v>
      </c>
      <c r="C1161" t="s">
        <v>7228</v>
      </c>
      <c r="D1161" t="s">
        <v>3217</v>
      </c>
      <c r="E1161" t="s">
        <v>7229</v>
      </c>
      <c r="F1161" t="s">
        <v>2743</v>
      </c>
      <c r="G1161">
        <v>2004</v>
      </c>
    </row>
    <row r="1162" spans="2:9" x14ac:dyDescent="0.25">
      <c r="B1162">
        <v>1463</v>
      </c>
      <c r="C1162" t="s">
        <v>2635</v>
      </c>
      <c r="D1162" t="s">
        <v>7230</v>
      </c>
      <c r="E1162" t="s">
        <v>7231</v>
      </c>
      <c r="F1162" t="s">
        <v>2780</v>
      </c>
      <c r="G1162">
        <v>2004</v>
      </c>
    </row>
    <row r="1163" spans="2:9" x14ac:dyDescent="0.25">
      <c r="B1163">
        <v>1464</v>
      </c>
      <c r="C1163" t="s">
        <v>7232</v>
      </c>
      <c r="D1163" t="s">
        <v>3217</v>
      </c>
      <c r="E1163" t="s">
        <v>7233</v>
      </c>
      <c r="F1163" t="s">
        <v>7234</v>
      </c>
      <c r="G1163">
        <v>2004</v>
      </c>
    </row>
    <row r="1164" spans="2:9" x14ac:dyDescent="0.25">
      <c r="B1164">
        <v>1465</v>
      </c>
      <c r="C1164" t="s">
        <v>7235</v>
      </c>
      <c r="D1164" t="s">
        <v>6063</v>
      </c>
      <c r="E1164" t="s">
        <v>7236</v>
      </c>
      <c r="F1164" t="s">
        <v>2719</v>
      </c>
      <c r="G1164">
        <v>2004</v>
      </c>
    </row>
    <row r="1165" spans="2:9" x14ac:dyDescent="0.25">
      <c r="B1165">
        <v>1466</v>
      </c>
      <c r="C1165" t="s">
        <v>594</v>
      </c>
      <c r="D1165" t="s">
        <v>7237</v>
      </c>
      <c r="E1165" t="s">
        <v>3377</v>
      </c>
      <c r="F1165" t="s">
        <v>7238</v>
      </c>
      <c r="G1165">
        <v>2004</v>
      </c>
      <c r="I1165" t="s">
        <v>7239</v>
      </c>
    </row>
    <row r="1166" spans="2:9" x14ac:dyDescent="0.25">
      <c r="B1166">
        <v>1467</v>
      </c>
      <c r="C1166" t="s">
        <v>7240</v>
      </c>
      <c r="D1166" t="s">
        <v>7241</v>
      </c>
      <c r="E1166" t="s">
        <v>7242</v>
      </c>
      <c r="F1166" t="s">
        <v>2819</v>
      </c>
      <c r="G1166">
        <v>2004</v>
      </c>
    </row>
    <row r="1167" spans="2:9" x14ac:dyDescent="0.25">
      <c r="B1167">
        <v>1468</v>
      </c>
      <c r="C1167" t="s">
        <v>595</v>
      </c>
      <c r="D1167" t="s">
        <v>5410</v>
      </c>
      <c r="E1167" t="s">
        <v>3378</v>
      </c>
      <c r="F1167" t="s">
        <v>7243</v>
      </c>
      <c r="G1167">
        <v>2004</v>
      </c>
      <c r="H1167" t="s">
        <v>596</v>
      </c>
      <c r="I1167" t="s">
        <v>7244</v>
      </c>
    </row>
    <row r="1168" spans="2:9" x14ac:dyDescent="0.25">
      <c r="B1168">
        <v>1469</v>
      </c>
      <c r="C1168" t="s">
        <v>7245</v>
      </c>
      <c r="D1168" t="s">
        <v>7246</v>
      </c>
      <c r="E1168" t="s">
        <v>7247</v>
      </c>
      <c r="F1168" t="s">
        <v>2818</v>
      </c>
      <c r="G1168">
        <v>2004</v>
      </c>
    </row>
    <row r="1169" spans="2:9" x14ac:dyDescent="0.25">
      <c r="B1169">
        <v>1470</v>
      </c>
      <c r="C1169" t="s">
        <v>7248</v>
      </c>
      <c r="D1169" t="s">
        <v>7249</v>
      </c>
      <c r="E1169" t="s">
        <v>7250</v>
      </c>
      <c r="F1169" t="s">
        <v>2686</v>
      </c>
      <c r="G1169">
        <v>2004</v>
      </c>
    </row>
    <row r="1170" spans="2:9" x14ac:dyDescent="0.25">
      <c r="B1170">
        <v>1472</v>
      </c>
      <c r="C1170" t="s">
        <v>7251</v>
      </c>
      <c r="D1170" t="s">
        <v>7252</v>
      </c>
      <c r="E1170" t="s">
        <v>7253</v>
      </c>
      <c r="F1170" t="s">
        <v>2958</v>
      </c>
      <c r="G1170">
        <v>2004</v>
      </c>
    </row>
    <row r="1171" spans="2:9" x14ac:dyDescent="0.25">
      <c r="B1171">
        <v>1474</v>
      </c>
      <c r="C1171" t="s">
        <v>597</v>
      </c>
      <c r="D1171" t="s">
        <v>7254</v>
      </c>
      <c r="E1171" t="s">
        <v>7255</v>
      </c>
      <c r="F1171" t="s">
        <v>7256</v>
      </c>
      <c r="G1171">
        <v>2004</v>
      </c>
      <c r="I1171" t="s">
        <v>7257</v>
      </c>
    </row>
    <row r="1172" spans="2:9" x14ac:dyDescent="0.25">
      <c r="B1172">
        <v>1475</v>
      </c>
      <c r="C1172" t="s">
        <v>7258</v>
      </c>
      <c r="D1172" t="s">
        <v>7259</v>
      </c>
      <c r="E1172" t="s">
        <v>7260</v>
      </c>
      <c r="F1172" t="s">
        <v>7261</v>
      </c>
      <c r="G1172">
        <v>2004</v>
      </c>
    </row>
    <row r="1173" spans="2:9" x14ac:dyDescent="0.25">
      <c r="B1173">
        <v>1476</v>
      </c>
      <c r="C1173" t="s">
        <v>7262</v>
      </c>
      <c r="D1173" t="s">
        <v>7263</v>
      </c>
      <c r="E1173" t="s">
        <v>7264</v>
      </c>
      <c r="F1173" t="s">
        <v>2836</v>
      </c>
      <c r="G1173">
        <v>2004</v>
      </c>
    </row>
    <row r="1174" spans="2:9" x14ac:dyDescent="0.25">
      <c r="B1174">
        <v>1477</v>
      </c>
      <c r="C1174" t="s">
        <v>598</v>
      </c>
      <c r="D1174" t="s">
        <v>7265</v>
      </c>
      <c r="E1174" t="s">
        <v>7266</v>
      </c>
      <c r="F1174" t="s">
        <v>7267</v>
      </c>
      <c r="G1174">
        <v>2004</v>
      </c>
      <c r="I1174" t="s">
        <v>7268</v>
      </c>
    </row>
    <row r="1175" spans="2:9" x14ac:dyDescent="0.25">
      <c r="B1175">
        <v>1478</v>
      </c>
      <c r="C1175" t="s">
        <v>7269</v>
      </c>
      <c r="D1175" t="s">
        <v>7270</v>
      </c>
      <c r="E1175" t="s">
        <v>7271</v>
      </c>
      <c r="F1175" t="s">
        <v>7272</v>
      </c>
      <c r="G1175">
        <v>2004</v>
      </c>
    </row>
    <row r="1176" spans="2:9" x14ac:dyDescent="0.25">
      <c r="B1176">
        <v>1479</v>
      </c>
      <c r="C1176" t="s">
        <v>7273</v>
      </c>
      <c r="D1176" t="s">
        <v>3217</v>
      </c>
      <c r="E1176" t="s">
        <v>7274</v>
      </c>
      <c r="F1176" t="s">
        <v>2673</v>
      </c>
      <c r="G1176">
        <v>2004</v>
      </c>
    </row>
    <row r="1177" spans="2:9" x14ac:dyDescent="0.25">
      <c r="B1177">
        <v>1480</v>
      </c>
      <c r="C1177" t="s">
        <v>7275</v>
      </c>
      <c r="D1177" t="s">
        <v>7276</v>
      </c>
      <c r="E1177" t="s">
        <v>7277</v>
      </c>
      <c r="F1177" t="s">
        <v>2673</v>
      </c>
      <c r="G1177">
        <v>2004</v>
      </c>
    </row>
    <row r="1178" spans="2:9" x14ac:dyDescent="0.25">
      <c r="B1178">
        <v>1481</v>
      </c>
      <c r="C1178" t="s">
        <v>7278</v>
      </c>
      <c r="D1178" t="s">
        <v>7279</v>
      </c>
      <c r="E1178" t="s">
        <v>3652</v>
      </c>
      <c r="F1178" t="s">
        <v>7280</v>
      </c>
      <c r="G1178">
        <v>2004</v>
      </c>
      <c r="H1178" t="s">
        <v>7281</v>
      </c>
      <c r="I1178" t="s">
        <v>7282</v>
      </c>
    </row>
    <row r="1179" spans="2:9" x14ac:dyDescent="0.25">
      <c r="B1179">
        <v>1482</v>
      </c>
      <c r="C1179" t="s">
        <v>599</v>
      </c>
      <c r="D1179" t="s">
        <v>7283</v>
      </c>
      <c r="E1179" t="s">
        <v>3379</v>
      </c>
      <c r="F1179" t="s">
        <v>7284</v>
      </c>
      <c r="G1179">
        <v>2004</v>
      </c>
      <c r="H1179" t="s">
        <v>7285</v>
      </c>
    </row>
    <row r="1180" spans="2:9" x14ac:dyDescent="0.25">
      <c r="B1180">
        <v>1484</v>
      </c>
      <c r="C1180" t="s">
        <v>7286</v>
      </c>
      <c r="D1180" t="s">
        <v>7287</v>
      </c>
      <c r="E1180" t="s">
        <v>7288</v>
      </c>
      <c r="F1180" t="s">
        <v>2673</v>
      </c>
      <c r="G1180">
        <v>2004</v>
      </c>
    </row>
    <row r="1181" spans="2:9" x14ac:dyDescent="0.25">
      <c r="B1181">
        <v>1485</v>
      </c>
      <c r="D1181" t="s">
        <v>7289</v>
      </c>
      <c r="E1181" t="s">
        <v>7290</v>
      </c>
      <c r="F1181" t="s">
        <v>2673</v>
      </c>
      <c r="G1181">
        <v>2004</v>
      </c>
    </row>
    <row r="1182" spans="2:9" x14ac:dyDescent="0.25">
      <c r="B1182">
        <v>1486</v>
      </c>
      <c r="C1182" t="s">
        <v>7291</v>
      </c>
      <c r="D1182" t="s">
        <v>7292</v>
      </c>
      <c r="E1182" t="s">
        <v>7293</v>
      </c>
      <c r="F1182" t="s">
        <v>2812</v>
      </c>
      <c r="G1182">
        <v>2004</v>
      </c>
    </row>
    <row r="1183" spans="2:9" x14ac:dyDescent="0.25">
      <c r="B1183">
        <v>1489</v>
      </c>
      <c r="C1183" t="s">
        <v>7294</v>
      </c>
      <c r="D1183" t="s">
        <v>7295</v>
      </c>
      <c r="E1183" t="s">
        <v>7296</v>
      </c>
      <c r="F1183" t="s">
        <v>7297</v>
      </c>
      <c r="G1183">
        <v>2004</v>
      </c>
    </row>
    <row r="1184" spans="2:9" x14ac:dyDescent="0.25">
      <c r="B1184">
        <v>1490</v>
      </c>
      <c r="C1184" t="s">
        <v>7298</v>
      </c>
      <c r="D1184" t="s">
        <v>3217</v>
      </c>
      <c r="E1184" t="s">
        <v>7299</v>
      </c>
      <c r="F1184" t="s">
        <v>2673</v>
      </c>
      <c r="G1184">
        <v>2004</v>
      </c>
    </row>
    <row r="1185" spans="2:9" x14ac:dyDescent="0.25">
      <c r="B1185">
        <v>1492</v>
      </c>
      <c r="C1185" t="s">
        <v>600</v>
      </c>
      <c r="D1185" t="s">
        <v>7300</v>
      </c>
      <c r="E1185" t="s">
        <v>7301</v>
      </c>
      <c r="F1185" t="s">
        <v>7302</v>
      </c>
      <c r="G1185">
        <v>2004</v>
      </c>
      <c r="H1185" t="s">
        <v>7303</v>
      </c>
    </row>
    <row r="1186" spans="2:9" x14ac:dyDescent="0.25">
      <c r="B1186">
        <v>1493</v>
      </c>
      <c r="C1186" t="s">
        <v>7304</v>
      </c>
      <c r="D1186" t="s">
        <v>7305</v>
      </c>
      <c r="E1186" t="s">
        <v>3380</v>
      </c>
      <c r="F1186" t="s">
        <v>7306</v>
      </c>
      <c r="G1186">
        <v>2004</v>
      </c>
      <c r="I1186" t="s">
        <v>7307</v>
      </c>
    </row>
    <row r="1187" spans="2:9" x14ac:dyDescent="0.25">
      <c r="B1187">
        <v>1495</v>
      </c>
      <c r="C1187" t="s">
        <v>63</v>
      </c>
      <c r="D1187" t="s">
        <v>3217</v>
      </c>
      <c r="E1187" t="s">
        <v>7308</v>
      </c>
      <c r="F1187" t="s">
        <v>7309</v>
      </c>
      <c r="G1187">
        <v>2004</v>
      </c>
      <c r="I1187" t="s">
        <v>7310</v>
      </c>
    </row>
    <row r="1188" spans="2:9" x14ac:dyDescent="0.25">
      <c r="B1188">
        <v>1496</v>
      </c>
      <c r="C1188" t="s">
        <v>7311</v>
      </c>
      <c r="D1188" t="s">
        <v>3217</v>
      </c>
      <c r="E1188" t="s">
        <v>7312</v>
      </c>
      <c r="F1188" t="s">
        <v>7313</v>
      </c>
      <c r="G1188">
        <v>2004</v>
      </c>
    </row>
    <row r="1189" spans="2:9" x14ac:dyDescent="0.25">
      <c r="B1189">
        <v>1497</v>
      </c>
      <c r="C1189" t="s">
        <v>7314</v>
      </c>
      <c r="D1189" t="s">
        <v>3217</v>
      </c>
      <c r="E1189">
        <v>0</v>
      </c>
      <c r="F1189" t="s">
        <v>2681</v>
      </c>
      <c r="G1189">
        <v>2004</v>
      </c>
    </row>
    <row r="1190" spans="2:9" x14ac:dyDescent="0.25">
      <c r="B1190">
        <v>1500</v>
      </c>
      <c r="C1190" t="s">
        <v>7315</v>
      </c>
      <c r="D1190" t="s">
        <v>7316</v>
      </c>
      <c r="E1190" t="s">
        <v>7317</v>
      </c>
      <c r="F1190" t="s">
        <v>7318</v>
      </c>
      <c r="G1190">
        <v>2005</v>
      </c>
    </row>
    <row r="1191" spans="2:9" x14ac:dyDescent="0.25">
      <c r="B1191">
        <v>1501</v>
      </c>
      <c r="C1191" t="s">
        <v>601</v>
      </c>
      <c r="D1191" t="s">
        <v>7319</v>
      </c>
      <c r="E1191" t="s">
        <v>3381</v>
      </c>
      <c r="F1191" t="s">
        <v>2814</v>
      </c>
      <c r="G1191">
        <v>2005</v>
      </c>
      <c r="H1191" t="s">
        <v>7320</v>
      </c>
      <c r="I1191" t="s">
        <v>7321</v>
      </c>
    </row>
    <row r="1192" spans="2:9" x14ac:dyDescent="0.25">
      <c r="B1192">
        <v>1502</v>
      </c>
      <c r="C1192" t="s">
        <v>602</v>
      </c>
      <c r="D1192" t="s">
        <v>7322</v>
      </c>
      <c r="E1192" t="s">
        <v>3382</v>
      </c>
      <c r="F1192" t="s">
        <v>7323</v>
      </c>
      <c r="G1192">
        <v>2005</v>
      </c>
      <c r="I1192" t="s">
        <v>7324</v>
      </c>
    </row>
    <row r="1193" spans="2:9" x14ac:dyDescent="0.25">
      <c r="B1193">
        <v>1503</v>
      </c>
      <c r="C1193" t="s">
        <v>603</v>
      </c>
      <c r="D1193" t="s">
        <v>7325</v>
      </c>
      <c r="E1193" t="s">
        <v>3383</v>
      </c>
      <c r="F1193" t="s">
        <v>2815</v>
      </c>
      <c r="G1193">
        <v>2005</v>
      </c>
    </row>
    <row r="1194" spans="2:9" x14ac:dyDescent="0.25">
      <c r="B1194">
        <v>1504</v>
      </c>
      <c r="C1194" t="s">
        <v>604</v>
      </c>
      <c r="D1194" t="s">
        <v>7326</v>
      </c>
      <c r="E1194" t="s">
        <v>7327</v>
      </c>
      <c r="F1194" t="s">
        <v>2816</v>
      </c>
      <c r="G1194">
        <v>2005</v>
      </c>
      <c r="I1194" t="s">
        <v>7328</v>
      </c>
    </row>
    <row r="1195" spans="2:9" x14ac:dyDescent="0.25">
      <c r="B1195">
        <v>1505</v>
      </c>
      <c r="C1195" t="s">
        <v>7329</v>
      </c>
      <c r="D1195" t="s">
        <v>7330</v>
      </c>
      <c r="E1195" t="s">
        <v>7331</v>
      </c>
      <c r="F1195" t="s">
        <v>7332</v>
      </c>
      <c r="G1195">
        <v>2005</v>
      </c>
    </row>
    <row r="1196" spans="2:9" x14ac:dyDescent="0.25">
      <c r="B1196">
        <v>1506</v>
      </c>
      <c r="C1196" t="s">
        <v>605</v>
      </c>
      <c r="D1196" t="s">
        <v>3217</v>
      </c>
      <c r="E1196" t="s">
        <v>7333</v>
      </c>
      <c r="F1196" t="s">
        <v>4669</v>
      </c>
      <c r="G1196">
        <v>2005</v>
      </c>
      <c r="H1196" t="s">
        <v>7334</v>
      </c>
      <c r="I1196" t="s">
        <v>7335</v>
      </c>
    </row>
    <row r="1197" spans="2:9" x14ac:dyDescent="0.25">
      <c r="B1197">
        <v>1507</v>
      </c>
      <c r="C1197" t="s">
        <v>606</v>
      </c>
      <c r="D1197" t="s">
        <v>7336</v>
      </c>
      <c r="E1197" t="s">
        <v>3384</v>
      </c>
      <c r="F1197" t="s">
        <v>7337</v>
      </c>
      <c r="G1197">
        <v>2005</v>
      </c>
      <c r="H1197" t="s">
        <v>7338</v>
      </c>
      <c r="I1197" t="s">
        <v>7339</v>
      </c>
    </row>
    <row r="1198" spans="2:9" x14ac:dyDescent="0.25">
      <c r="B1198">
        <v>1508</v>
      </c>
      <c r="C1198" t="s">
        <v>7340</v>
      </c>
      <c r="D1198" t="s">
        <v>7341</v>
      </c>
      <c r="E1198" t="s">
        <v>7342</v>
      </c>
      <c r="F1198" t="s">
        <v>2836</v>
      </c>
      <c r="G1198">
        <v>2005</v>
      </c>
    </row>
    <row r="1199" spans="2:9" x14ac:dyDescent="0.25">
      <c r="B1199">
        <v>1509</v>
      </c>
      <c r="C1199" t="s">
        <v>7343</v>
      </c>
      <c r="D1199" t="s">
        <v>7344</v>
      </c>
      <c r="E1199" t="s">
        <v>3336</v>
      </c>
      <c r="F1199" t="s">
        <v>2777</v>
      </c>
      <c r="G1199">
        <v>2005</v>
      </c>
    </row>
    <row r="1200" spans="2:9" x14ac:dyDescent="0.25">
      <c r="B1200">
        <v>1510</v>
      </c>
      <c r="C1200" t="s">
        <v>269</v>
      </c>
      <c r="D1200" t="s">
        <v>7345</v>
      </c>
      <c r="E1200" t="s">
        <v>3385</v>
      </c>
      <c r="F1200" t="s">
        <v>7346</v>
      </c>
      <c r="G1200">
        <v>2005</v>
      </c>
      <c r="I1200" t="s">
        <v>7347</v>
      </c>
    </row>
    <row r="1201" spans="2:9" x14ac:dyDescent="0.25">
      <c r="B1201">
        <v>1511</v>
      </c>
      <c r="C1201" t="s">
        <v>607</v>
      </c>
      <c r="D1201" t="s">
        <v>7348</v>
      </c>
      <c r="E1201" t="s">
        <v>3386</v>
      </c>
      <c r="F1201" t="s">
        <v>7087</v>
      </c>
      <c r="G1201">
        <v>2005</v>
      </c>
      <c r="H1201" t="s">
        <v>7349</v>
      </c>
      <c r="I1201" t="s">
        <v>7350</v>
      </c>
    </row>
    <row r="1202" spans="2:9" x14ac:dyDescent="0.25">
      <c r="B1202">
        <v>1512</v>
      </c>
      <c r="C1202" t="s">
        <v>608</v>
      </c>
      <c r="D1202" t="s">
        <v>7351</v>
      </c>
      <c r="E1202" t="s">
        <v>7352</v>
      </c>
      <c r="F1202" t="s">
        <v>7353</v>
      </c>
      <c r="G1202">
        <v>2005</v>
      </c>
      <c r="H1202" t="s">
        <v>609</v>
      </c>
    </row>
    <row r="1203" spans="2:9" x14ac:dyDescent="0.25">
      <c r="B1203">
        <v>1513</v>
      </c>
      <c r="C1203" t="s">
        <v>2425</v>
      </c>
      <c r="D1203" t="s">
        <v>7354</v>
      </c>
      <c r="E1203" t="s">
        <v>7355</v>
      </c>
      <c r="F1203" t="s">
        <v>7356</v>
      </c>
      <c r="G1203">
        <v>2005</v>
      </c>
    </row>
    <row r="1204" spans="2:9" x14ac:dyDescent="0.25">
      <c r="B1204">
        <v>1514</v>
      </c>
      <c r="C1204" t="s">
        <v>7357</v>
      </c>
      <c r="D1204" t="s">
        <v>5881</v>
      </c>
      <c r="E1204" t="s">
        <v>7358</v>
      </c>
      <c r="F1204" t="s">
        <v>2694</v>
      </c>
      <c r="G1204">
        <v>2005</v>
      </c>
    </row>
    <row r="1205" spans="2:9" x14ac:dyDescent="0.25">
      <c r="B1205">
        <v>1515</v>
      </c>
      <c r="C1205" t="s">
        <v>610</v>
      </c>
      <c r="D1205" t="s">
        <v>7359</v>
      </c>
      <c r="E1205" t="s">
        <v>7360</v>
      </c>
      <c r="F1205" t="s">
        <v>7361</v>
      </c>
      <c r="G1205">
        <v>2005</v>
      </c>
      <c r="H1205" t="s">
        <v>7362</v>
      </c>
      <c r="I1205" t="s">
        <v>7363</v>
      </c>
    </row>
    <row r="1206" spans="2:9" x14ac:dyDescent="0.25">
      <c r="B1206">
        <v>1516</v>
      </c>
      <c r="C1206" t="s">
        <v>7364</v>
      </c>
      <c r="D1206" t="s">
        <v>7365</v>
      </c>
      <c r="E1206" t="s">
        <v>7366</v>
      </c>
      <c r="F1206" t="s">
        <v>7367</v>
      </c>
      <c r="G1206">
        <v>2005</v>
      </c>
    </row>
    <row r="1207" spans="2:9" x14ac:dyDescent="0.25">
      <c r="B1207">
        <v>1517</v>
      </c>
      <c r="C1207" t="s">
        <v>611</v>
      </c>
      <c r="D1207" t="s">
        <v>7368</v>
      </c>
      <c r="E1207" t="s">
        <v>3387</v>
      </c>
      <c r="F1207" t="s">
        <v>7353</v>
      </c>
      <c r="G1207">
        <v>2005</v>
      </c>
      <c r="I1207" t="s">
        <v>7369</v>
      </c>
    </row>
    <row r="1208" spans="2:9" x14ac:dyDescent="0.25">
      <c r="B1208">
        <v>1518</v>
      </c>
      <c r="C1208" t="s">
        <v>612</v>
      </c>
      <c r="D1208" t="s">
        <v>7370</v>
      </c>
      <c r="E1208" t="s">
        <v>7371</v>
      </c>
      <c r="F1208" t="s">
        <v>7372</v>
      </c>
      <c r="G1208">
        <v>2005</v>
      </c>
    </row>
    <row r="1209" spans="2:9" x14ac:dyDescent="0.25">
      <c r="B1209">
        <v>1519</v>
      </c>
      <c r="C1209" t="s">
        <v>613</v>
      </c>
      <c r="D1209" t="s">
        <v>7373</v>
      </c>
      <c r="E1209" t="s">
        <v>3388</v>
      </c>
      <c r="F1209" t="s">
        <v>7374</v>
      </c>
      <c r="G1209">
        <v>2005</v>
      </c>
      <c r="H1209" t="s">
        <v>7375</v>
      </c>
      <c r="I1209" t="s">
        <v>7376</v>
      </c>
    </row>
    <row r="1210" spans="2:9" x14ac:dyDescent="0.25">
      <c r="B1210">
        <v>1520</v>
      </c>
      <c r="C1210" t="s">
        <v>7377</v>
      </c>
      <c r="D1210" t="s">
        <v>7378</v>
      </c>
      <c r="E1210" t="s">
        <v>7379</v>
      </c>
      <c r="F1210" t="s">
        <v>2743</v>
      </c>
      <c r="G1210">
        <v>2005</v>
      </c>
    </row>
    <row r="1211" spans="2:9" x14ac:dyDescent="0.25">
      <c r="B1211">
        <v>1522</v>
      </c>
      <c r="C1211" t="s">
        <v>614</v>
      </c>
      <c r="D1211" t="s">
        <v>7380</v>
      </c>
      <c r="E1211" t="s">
        <v>7381</v>
      </c>
      <c r="F1211" t="s">
        <v>7382</v>
      </c>
      <c r="G1211">
        <v>2005</v>
      </c>
      <c r="I1211" t="s">
        <v>7383</v>
      </c>
    </row>
    <row r="1212" spans="2:9" x14ac:dyDescent="0.25">
      <c r="B1212">
        <v>1523</v>
      </c>
      <c r="C1212" t="s">
        <v>7384</v>
      </c>
      <c r="D1212" t="s">
        <v>7385</v>
      </c>
      <c r="E1212" t="s">
        <v>3389</v>
      </c>
      <c r="F1212" t="s">
        <v>7386</v>
      </c>
      <c r="G1212">
        <v>2005</v>
      </c>
      <c r="I1212" t="s">
        <v>7387</v>
      </c>
    </row>
    <row r="1213" spans="2:9" x14ac:dyDescent="0.25">
      <c r="B1213">
        <v>1524</v>
      </c>
      <c r="C1213" t="s">
        <v>1354</v>
      </c>
      <c r="D1213" t="s">
        <v>7388</v>
      </c>
      <c r="E1213" t="s">
        <v>7389</v>
      </c>
      <c r="F1213" t="s">
        <v>2997</v>
      </c>
      <c r="G1213">
        <v>2005</v>
      </c>
    </row>
    <row r="1214" spans="2:9" x14ac:dyDescent="0.25">
      <c r="B1214">
        <v>1525</v>
      </c>
      <c r="C1214" t="s">
        <v>7390</v>
      </c>
      <c r="D1214" t="s">
        <v>7391</v>
      </c>
      <c r="E1214" t="s">
        <v>7392</v>
      </c>
      <c r="F1214" t="s">
        <v>7393</v>
      </c>
      <c r="G1214">
        <v>2005</v>
      </c>
    </row>
    <row r="1215" spans="2:9" x14ac:dyDescent="0.25">
      <c r="B1215">
        <v>1527</v>
      </c>
      <c r="C1215" t="s">
        <v>7394</v>
      </c>
      <c r="D1215" t="s">
        <v>7395</v>
      </c>
      <c r="E1215" t="s">
        <v>7396</v>
      </c>
      <c r="F1215" t="s">
        <v>7397</v>
      </c>
      <c r="G1215">
        <v>2005</v>
      </c>
    </row>
    <row r="1216" spans="2:9" x14ac:dyDescent="0.25">
      <c r="B1216">
        <v>1528</v>
      </c>
      <c r="C1216" t="s">
        <v>615</v>
      </c>
      <c r="D1216" t="s">
        <v>7398</v>
      </c>
      <c r="E1216" t="s">
        <v>3390</v>
      </c>
      <c r="F1216" t="s">
        <v>2700</v>
      </c>
      <c r="G1216">
        <v>2005</v>
      </c>
    </row>
    <row r="1217" spans="2:9" x14ac:dyDescent="0.25">
      <c r="B1217">
        <v>1529</v>
      </c>
      <c r="C1217" t="s">
        <v>616</v>
      </c>
      <c r="D1217" t="s">
        <v>7399</v>
      </c>
      <c r="E1217" t="s">
        <v>3391</v>
      </c>
      <c r="F1217" t="s">
        <v>5674</v>
      </c>
      <c r="G1217">
        <v>2005</v>
      </c>
      <c r="H1217" t="s">
        <v>7400</v>
      </c>
      <c r="I1217" t="s">
        <v>7401</v>
      </c>
    </row>
    <row r="1218" spans="2:9" x14ac:dyDescent="0.25">
      <c r="B1218">
        <v>1530</v>
      </c>
      <c r="C1218" t="s">
        <v>755</v>
      </c>
      <c r="D1218" t="s">
        <v>3217</v>
      </c>
      <c r="E1218" t="s">
        <v>7402</v>
      </c>
      <c r="F1218" t="s">
        <v>2717</v>
      </c>
      <c r="G1218">
        <v>2005</v>
      </c>
    </row>
    <row r="1219" spans="2:9" x14ac:dyDescent="0.25">
      <c r="B1219">
        <v>1531</v>
      </c>
      <c r="C1219" t="s">
        <v>7403</v>
      </c>
      <c r="D1219" t="s">
        <v>7404</v>
      </c>
      <c r="E1219" t="s">
        <v>7405</v>
      </c>
      <c r="F1219" t="s">
        <v>7406</v>
      </c>
      <c r="G1219">
        <v>2005</v>
      </c>
    </row>
    <row r="1220" spans="2:9" x14ac:dyDescent="0.25">
      <c r="B1220">
        <v>1532</v>
      </c>
      <c r="C1220" t="s">
        <v>7407</v>
      </c>
      <c r="D1220" t="s">
        <v>7408</v>
      </c>
      <c r="E1220" t="s">
        <v>7409</v>
      </c>
      <c r="F1220" t="s">
        <v>2688</v>
      </c>
      <c r="G1220">
        <v>2005</v>
      </c>
    </row>
    <row r="1221" spans="2:9" x14ac:dyDescent="0.25">
      <c r="B1221">
        <v>1533</v>
      </c>
      <c r="C1221" t="s">
        <v>618</v>
      </c>
      <c r="D1221" t="s">
        <v>3217</v>
      </c>
      <c r="E1221" t="s">
        <v>7410</v>
      </c>
      <c r="F1221" t="s">
        <v>7411</v>
      </c>
      <c r="G1221">
        <v>2005</v>
      </c>
      <c r="H1221" t="s">
        <v>7412</v>
      </c>
      <c r="I1221" t="s">
        <v>7413</v>
      </c>
    </row>
    <row r="1222" spans="2:9" x14ac:dyDescent="0.25">
      <c r="B1222">
        <v>1534</v>
      </c>
      <c r="C1222" t="s">
        <v>7414</v>
      </c>
      <c r="D1222" t="s">
        <v>4645</v>
      </c>
      <c r="E1222" t="s">
        <v>7415</v>
      </c>
      <c r="F1222" t="s">
        <v>2855</v>
      </c>
      <c r="G1222">
        <v>2005</v>
      </c>
    </row>
    <row r="1223" spans="2:9" x14ac:dyDescent="0.25">
      <c r="B1223">
        <v>1535</v>
      </c>
      <c r="C1223" t="s">
        <v>7416</v>
      </c>
      <c r="D1223" t="s">
        <v>7417</v>
      </c>
      <c r="E1223" t="s">
        <v>7418</v>
      </c>
      <c r="F1223" t="s">
        <v>7419</v>
      </c>
      <c r="G1223">
        <v>2005</v>
      </c>
    </row>
    <row r="1224" spans="2:9" x14ac:dyDescent="0.25">
      <c r="B1224">
        <v>1537</v>
      </c>
      <c r="C1224" t="s">
        <v>1807</v>
      </c>
      <c r="D1224" t="s">
        <v>7420</v>
      </c>
      <c r="E1224" t="s">
        <v>3310</v>
      </c>
      <c r="F1224" t="s">
        <v>7421</v>
      </c>
      <c r="G1224">
        <v>2005</v>
      </c>
      <c r="H1224" t="s">
        <v>7422</v>
      </c>
    </row>
    <row r="1225" spans="2:9" x14ac:dyDescent="0.25">
      <c r="B1225">
        <v>1538</v>
      </c>
      <c r="C1225" t="s">
        <v>619</v>
      </c>
      <c r="D1225" t="s">
        <v>7423</v>
      </c>
      <c r="E1225" t="s">
        <v>3392</v>
      </c>
      <c r="F1225" t="s">
        <v>5645</v>
      </c>
      <c r="G1225">
        <v>2005</v>
      </c>
      <c r="H1225" t="s">
        <v>7424</v>
      </c>
      <c r="I1225" t="s">
        <v>7425</v>
      </c>
    </row>
    <row r="1226" spans="2:9" x14ac:dyDescent="0.25">
      <c r="B1226">
        <v>1539</v>
      </c>
      <c r="C1226" t="s">
        <v>7426</v>
      </c>
      <c r="D1226" t="s">
        <v>7427</v>
      </c>
      <c r="E1226" t="s">
        <v>7428</v>
      </c>
      <c r="F1226" t="s">
        <v>7429</v>
      </c>
      <c r="G1226">
        <v>2005</v>
      </c>
      <c r="H1226" t="s">
        <v>1882</v>
      </c>
    </row>
    <row r="1227" spans="2:9" x14ac:dyDescent="0.25">
      <c r="B1227">
        <v>1540</v>
      </c>
      <c r="C1227" t="s">
        <v>620</v>
      </c>
      <c r="D1227" t="s">
        <v>3217</v>
      </c>
      <c r="E1227" t="s">
        <v>7430</v>
      </c>
      <c r="F1227" t="s">
        <v>7161</v>
      </c>
      <c r="G1227">
        <v>2005</v>
      </c>
      <c r="H1227" t="s">
        <v>3931</v>
      </c>
      <c r="I1227" t="s">
        <v>7431</v>
      </c>
    </row>
    <row r="1228" spans="2:9" x14ac:dyDescent="0.25">
      <c r="B1228">
        <v>1541</v>
      </c>
      <c r="C1228" t="s">
        <v>7432</v>
      </c>
      <c r="D1228" t="s">
        <v>7433</v>
      </c>
      <c r="E1228" t="s">
        <v>7434</v>
      </c>
      <c r="F1228" t="s">
        <v>7435</v>
      </c>
      <c r="G1228">
        <v>2005</v>
      </c>
      <c r="H1228" t="s">
        <v>7436</v>
      </c>
      <c r="I1228" t="s">
        <v>7437</v>
      </c>
    </row>
    <row r="1229" spans="2:9" x14ac:dyDescent="0.25">
      <c r="B1229">
        <v>1542</v>
      </c>
      <c r="C1229" t="s">
        <v>7438</v>
      </c>
      <c r="D1229" t="s">
        <v>7439</v>
      </c>
      <c r="E1229" t="s">
        <v>7440</v>
      </c>
      <c r="F1229" t="s">
        <v>7441</v>
      </c>
      <c r="G1229">
        <v>2005</v>
      </c>
    </row>
    <row r="1230" spans="2:9" x14ac:dyDescent="0.25">
      <c r="B1230">
        <v>1543</v>
      </c>
      <c r="C1230" t="s">
        <v>7442</v>
      </c>
      <c r="D1230" t="s">
        <v>7443</v>
      </c>
      <c r="E1230" t="s">
        <v>7444</v>
      </c>
      <c r="F1230" t="s">
        <v>2778</v>
      </c>
      <c r="G1230">
        <v>2005</v>
      </c>
    </row>
    <row r="1231" spans="2:9" x14ac:dyDescent="0.25">
      <c r="B1231">
        <v>1544</v>
      </c>
      <c r="C1231" t="s">
        <v>7445</v>
      </c>
      <c r="D1231" t="s">
        <v>3217</v>
      </c>
      <c r="E1231" t="s">
        <v>7446</v>
      </c>
      <c r="F1231" t="s">
        <v>2733</v>
      </c>
      <c r="G1231">
        <v>2005</v>
      </c>
    </row>
    <row r="1232" spans="2:9" x14ac:dyDescent="0.25">
      <c r="B1232">
        <v>1545</v>
      </c>
      <c r="C1232" t="s">
        <v>7447</v>
      </c>
      <c r="D1232" t="s">
        <v>7448</v>
      </c>
      <c r="E1232" t="s">
        <v>7449</v>
      </c>
      <c r="F1232" t="s">
        <v>2717</v>
      </c>
      <c r="G1232">
        <v>2005</v>
      </c>
    </row>
    <row r="1233" spans="2:9" x14ac:dyDescent="0.25">
      <c r="B1233">
        <v>1546</v>
      </c>
      <c r="C1233" t="s">
        <v>621</v>
      </c>
      <c r="D1233" t="s">
        <v>7450</v>
      </c>
      <c r="E1233" t="s">
        <v>3393</v>
      </c>
      <c r="F1233" t="s">
        <v>7451</v>
      </c>
      <c r="G1233">
        <v>2005</v>
      </c>
      <c r="H1233" t="s">
        <v>7452</v>
      </c>
    </row>
    <row r="1234" spans="2:9" x14ac:dyDescent="0.25">
      <c r="B1234">
        <v>1547</v>
      </c>
      <c r="C1234" t="s">
        <v>7453</v>
      </c>
      <c r="D1234" t="s">
        <v>7454</v>
      </c>
      <c r="E1234" t="s">
        <v>3394</v>
      </c>
      <c r="F1234" t="s">
        <v>6277</v>
      </c>
      <c r="G1234">
        <v>2005</v>
      </c>
      <c r="H1234" t="s">
        <v>7455</v>
      </c>
      <c r="I1234" t="s">
        <v>7456</v>
      </c>
    </row>
    <row r="1235" spans="2:9" x14ac:dyDescent="0.25">
      <c r="B1235">
        <v>1548</v>
      </c>
      <c r="C1235" t="s">
        <v>6726</v>
      </c>
      <c r="D1235" t="s">
        <v>7457</v>
      </c>
      <c r="E1235" t="s">
        <v>7458</v>
      </c>
      <c r="F1235" t="s">
        <v>2733</v>
      </c>
      <c r="G1235">
        <v>2005</v>
      </c>
    </row>
    <row r="1236" spans="2:9" x14ac:dyDescent="0.25">
      <c r="B1236">
        <v>1549</v>
      </c>
      <c r="C1236" t="s">
        <v>7459</v>
      </c>
      <c r="D1236" t="s">
        <v>7460</v>
      </c>
      <c r="E1236" t="s">
        <v>7461</v>
      </c>
      <c r="F1236" t="s">
        <v>2755</v>
      </c>
      <c r="G1236">
        <v>2005</v>
      </c>
    </row>
    <row r="1237" spans="2:9" x14ac:dyDescent="0.25">
      <c r="B1237">
        <v>1550</v>
      </c>
      <c r="C1237" t="s">
        <v>7462</v>
      </c>
      <c r="D1237" t="s">
        <v>6063</v>
      </c>
      <c r="E1237" t="s">
        <v>7463</v>
      </c>
      <c r="F1237" t="s">
        <v>2855</v>
      </c>
      <c r="G1237">
        <v>2005</v>
      </c>
    </row>
    <row r="1238" spans="2:9" x14ac:dyDescent="0.25">
      <c r="B1238">
        <v>1551</v>
      </c>
      <c r="C1238" t="s">
        <v>623</v>
      </c>
      <c r="D1238" t="s">
        <v>7464</v>
      </c>
      <c r="E1238" t="s">
        <v>7465</v>
      </c>
      <c r="F1238" t="s">
        <v>7466</v>
      </c>
      <c r="G1238">
        <v>2005</v>
      </c>
      <c r="H1238" t="s">
        <v>7467</v>
      </c>
      <c r="I1238" t="s">
        <v>7468</v>
      </c>
    </row>
    <row r="1239" spans="2:9" x14ac:dyDescent="0.25">
      <c r="B1239">
        <v>1552</v>
      </c>
      <c r="C1239" t="s">
        <v>687</v>
      </c>
      <c r="D1239" t="s">
        <v>7469</v>
      </c>
      <c r="E1239" t="s">
        <v>7470</v>
      </c>
      <c r="F1239" t="s">
        <v>7471</v>
      </c>
      <c r="G1239">
        <v>2005</v>
      </c>
    </row>
    <row r="1240" spans="2:9" x14ac:dyDescent="0.25">
      <c r="B1240">
        <v>1553</v>
      </c>
      <c r="C1240" t="s">
        <v>625</v>
      </c>
      <c r="D1240" t="s">
        <v>7472</v>
      </c>
      <c r="E1240" t="s">
        <v>7473</v>
      </c>
      <c r="F1240" t="s">
        <v>7474</v>
      </c>
      <c r="G1240">
        <v>2005</v>
      </c>
    </row>
    <row r="1241" spans="2:9" x14ac:dyDescent="0.25">
      <c r="B1241">
        <v>1554</v>
      </c>
      <c r="C1241" t="s">
        <v>626</v>
      </c>
      <c r="D1241" t="s">
        <v>3217</v>
      </c>
      <c r="E1241" t="s">
        <v>7475</v>
      </c>
      <c r="F1241" t="s">
        <v>7476</v>
      </c>
      <c r="G1241">
        <v>2005</v>
      </c>
      <c r="H1241" t="s">
        <v>627</v>
      </c>
    </row>
    <row r="1242" spans="2:9" x14ac:dyDescent="0.25">
      <c r="B1242">
        <v>1555</v>
      </c>
      <c r="C1242" t="s">
        <v>7477</v>
      </c>
      <c r="D1242" t="s">
        <v>7478</v>
      </c>
      <c r="E1242" t="s">
        <v>7479</v>
      </c>
      <c r="F1242" t="s">
        <v>7480</v>
      </c>
      <c r="G1242">
        <v>2005</v>
      </c>
    </row>
    <row r="1243" spans="2:9" x14ac:dyDescent="0.25">
      <c r="B1243">
        <v>1556</v>
      </c>
      <c r="C1243" t="s">
        <v>34</v>
      </c>
      <c r="D1243" t="s">
        <v>7481</v>
      </c>
      <c r="E1243" t="s">
        <v>3473</v>
      </c>
      <c r="F1243" t="s">
        <v>5211</v>
      </c>
      <c r="G1243">
        <v>2005</v>
      </c>
    </row>
    <row r="1244" spans="2:9" x14ac:dyDescent="0.25">
      <c r="B1244">
        <v>1557</v>
      </c>
      <c r="C1244" t="s">
        <v>628</v>
      </c>
      <c r="D1244" t="s">
        <v>7482</v>
      </c>
      <c r="E1244" t="s">
        <v>6869</v>
      </c>
      <c r="F1244" t="s">
        <v>7483</v>
      </c>
      <c r="G1244">
        <v>2005</v>
      </c>
      <c r="H1244" t="s">
        <v>7484</v>
      </c>
    </row>
    <row r="1245" spans="2:9" x14ac:dyDescent="0.25">
      <c r="B1245">
        <v>1558</v>
      </c>
      <c r="C1245" t="s">
        <v>7485</v>
      </c>
      <c r="D1245" t="s">
        <v>5881</v>
      </c>
      <c r="E1245" t="s">
        <v>7486</v>
      </c>
      <c r="F1245" t="s">
        <v>2694</v>
      </c>
      <c r="G1245">
        <v>2005</v>
      </c>
    </row>
    <row r="1246" spans="2:9" x14ac:dyDescent="0.25">
      <c r="B1246">
        <v>1559</v>
      </c>
      <c r="C1246" t="s">
        <v>629</v>
      </c>
      <c r="D1246" t="s">
        <v>7487</v>
      </c>
      <c r="E1246" t="s">
        <v>7488</v>
      </c>
      <c r="F1246" t="s">
        <v>7489</v>
      </c>
      <c r="G1246">
        <v>2005</v>
      </c>
      <c r="H1246" t="s">
        <v>7490</v>
      </c>
      <c r="I1246" t="s">
        <v>7491</v>
      </c>
    </row>
    <row r="1247" spans="2:9" x14ac:dyDescent="0.25">
      <c r="B1247">
        <v>1560</v>
      </c>
      <c r="C1247" t="s">
        <v>2300</v>
      </c>
      <c r="D1247" t="s">
        <v>7492</v>
      </c>
      <c r="E1247" t="s">
        <v>7493</v>
      </c>
      <c r="F1247" t="s">
        <v>3087</v>
      </c>
      <c r="G1247">
        <v>2005</v>
      </c>
    </row>
    <row r="1248" spans="2:9" x14ac:dyDescent="0.25">
      <c r="B1248">
        <v>1561</v>
      </c>
      <c r="C1248" t="s">
        <v>630</v>
      </c>
      <c r="D1248" t="s">
        <v>7494</v>
      </c>
      <c r="E1248" t="s">
        <v>7495</v>
      </c>
      <c r="F1248" t="s">
        <v>7496</v>
      </c>
      <c r="G1248">
        <v>2005</v>
      </c>
      <c r="H1248" t="s">
        <v>7497</v>
      </c>
      <c r="I1248" t="s">
        <v>7498</v>
      </c>
    </row>
    <row r="1249" spans="2:9" x14ac:dyDescent="0.25">
      <c r="B1249">
        <v>1562</v>
      </c>
      <c r="C1249" t="s">
        <v>7499</v>
      </c>
      <c r="D1249" t="s">
        <v>7500</v>
      </c>
      <c r="E1249" t="s">
        <v>7501</v>
      </c>
      <c r="F1249" t="s">
        <v>2799</v>
      </c>
      <c r="G1249">
        <v>2005</v>
      </c>
    </row>
    <row r="1250" spans="2:9" x14ac:dyDescent="0.25">
      <c r="B1250">
        <v>1563</v>
      </c>
      <c r="C1250" t="s">
        <v>7502</v>
      </c>
      <c r="D1250" t="s">
        <v>3217</v>
      </c>
      <c r="E1250" t="s">
        <v>7503</v>
      </c>
      <c r="F1250" t="s">
        <v>2749</v>
      </c>
      <c r="G1250">
        <v>2005</v>
      </c>
    </row>
    <row r="1251" spans="2:9" x14ac:dyDescent="0.25">
      <c r="B1251">
        <v>1564</v>
      </c>
      <c r="C1251" t="s">
        <v>7504</v>
      </c>
      <c r="D1251" t="s">
        <v>5881</v>
      </c>
      <c r="E1251" t="s">
        <v>7505</v>
      </c>
      <c r="F1251" t="s">
        <v>2694</v>
      </c>
      <c r="G1251">
        <v>2005</v>
      </c>
    </row>
    <row r="1252" spans="2:9" x14ac:dyDescent="0.25">
      <c r="B1252">
        <v>1565</v>
      </c>
      <c r="C1252" t="s">
        <v>7506</v>
      </c>
      <c r="D1252" t="s">
        <v>7507</v>
      </c>
      <c r="E1252" t="s">
        <v>7508</v>
      </c>
      <c r="F1252" t="s">
        <v>7509</v>
      </c>
      <c r="G1252">
        <v>2005</v>
      </c>
    </row>
    <row r="1253" spans="2:9" x14ac:dyDescent="0.25">
      <c r="B1253">
        <v>1566</v>
      </c>
      <c r="C1253" t="s">
        <v>632</v>
      </c>
      <c r="D1253" t="s">
        <v>7510</v>
      </c>
      <c r="E1253" t="s">
        <v>7511</v>
      </c>
      <c r="F1253" t="s">
        <v>7512</v>
      </c>
      <c r="G1253">
        <v>2005</v>
      </c>
    </row>
    <row r="1254" spans="2:9" x14ac:dyDescent="0.25">
      <c r="B1254">
        <v>1567</v>
      </c>
      <c r="C1254" t="s">
        <v>7513</v>
      </c>
      <c r="D1254" t="s">
        <v>7514</v>
      </c>
      <c r="E1254" t="s">
        <v>3366</v>
      </c>
      <c r="F1254" t="s">
        <v>2679</v>
      </c>
      <c r="G1254">
        <v>2005</v>
      </c>
    </row>
    <row r="1255" spans="2:9" x14ac:dyDescent="0.25">
      <c r="B1255">
        <v>1568</v>
      </c>
      <c r="C1255" t="s">
        <v>7515</v>
      </c>
      <c r="D1255" t="s">
        <v>7516</v>
      </c>
      <c r="E1255" t="s">
        <v>7517</v>
      </c>
      <c r="F1255" t="s">
        <v>7518</v>
      </c>
      <c r="G1255">
        <v>2005</v>
      </c>
    </row>
    <row r="1256" spans="2:9" x14ac:dyDescent="0.25">
      <c r="B1256">
        <v>1569</v>
      </c>
      <c r="C1256" t="s">
        <v>633</v>
      </c>
      <c r="D1256" t="s">
        <v>7519</v>
      </c>
      <c r="E1256" t="s">
        <v>7520</v>
      </c>
      <c r="F1256" t="s">
        <v>7521</v>
      </c>
      <c r="G1256">
        <v>2005</v>
      </c>
      <c r="H1256" t="s">
        <v>7522</v>
      </c>
      <c r="I1256" t="s">
        <v>7523</v>
      </c>
    </row>
    <row r="1257" spans="2:9" x14ac:dyDescent="0.25">
      <c r="B1257">
        <v>1570</v>
      </c>
      <c r="C1257" t="s">
        <v>397</v>
      </c>
      <c r="D1257" t="s">
        <v>7454</v>
      </c>
      <c r="E1257" t="s">
        <v>7524</v>
      </c>
      <c r="F1257" t="s">
        <v>6946</v>
      </c>
      <c r="G1257">
        <v>2005</v>
      </c>
    </row>
    <row r="1258" spans="2:9" x14ac:dyDescent="0.25">
      <c r="B1258">
        <v>1571</v>
      </c>
      <c r="C1258" t="s">
        <v>7525</v>
      </c>
      <c r="D1258" t="s">
        <v>7526</v>
      </c>
      <c r="E1258" t="s">
        <v>3396</v>
      </c>
      <c r="F1258" t="s">
        <v>7527</v>
      </c>
      <c r="G1258">
        <v>2005</v>
      </c>
    </row>
    <row r="1259" spans="2:9" x14ac:dyDescent="0.25">
      <c r="B1259">
        <v>1572</v>
      </c>
      <c r="C1259" t="s">
        <v>634</v>
      </c>
      <c r="D1259" t="s">
        <v>7528</v>
      </c>
      <c r="E1259" t="s">
        <v>7529</v>
      </c>
      <c r="F1259" t="s">
        <v>5645</v>
      </c>
      <c r="G1259">
        <v>2005</v>
      </c>
      <c r="H1259" t="s">
        <v>7530</v>
      </c>
      <c r="I1259" t="s">
        <v>7531</v>
      </c>
    </row>
    <row r="1260" spans="2:9" x14ac:dyDescent="0.25">
      <c r="B1260">
        <v>1573</v>
      </c>
      <c r="C1260" t="s">
        <v>635</v>
      </c>
      <c r="D1260" t="s">
        <v>7532</v>
      </c>
      <c r="E1260" t="s">
        <v>7533</v>
      </c>
      <c r="F1260" t="s">
        <v>7534</v>
      </c>
      <c r="G1260">
        <v>2005</v>
      </c>
    </row>
    <row r="1261" spans="2:9" x14ac:dyDescent="0.25">
      <c r="B1261">
        <v>1574</v>
      </c>
      <c r="C1261" t="s">
        <v>636</v>
      </c>
      <c r="D1261" t="s">
        <v>7535</v>
      </c>
      <c r="E1261" t="s">
        <v>3397</v>
      </c>
      <c r="F1261" t="s">
        <v>7536</v>
      </c>
      <c r="G1261">
        <v>2005</v>
      </c>
      <c r="H1261" t="s">
        <v>636</v>
      </c>
      <c r="I1261" t="s">
        <v>7537</v>
      </c>
    </row>
    <row r="1262" spans="2:9" x14ac:dyDescent="0.25">
      <c r="B1262">
        <v>1576</v>
      </c>
      <c r="C1262" t="s">
        <v>637</v>
      </c>
      <c r="D1262" t="s">
        <v>7538</v>
      </c>
      <c r="E1262" t="s">
        <v>7539</v>
      </c>
      <c r="F1262" t="s">
        <v>7540</v>
      </c>
      <c r="G1262">
        <v>2005</v>
      </c>
    </row>
    <row r="1263" spans="2:9" x14ac:dyDescent="0.25">
      <c r="B1263">
        <v>1577</v>
      </c>
      <c r="C1263" t="s">
        <v>638</v>
      </c>
      <c r="D1263" t="s">
        <v>7541</v>
      </c>
      <c r="E1263" t="s">
        <v>7542</v>
      </c>
      <c r="F1263" t="s">
        <v>7543</v>
      </c>
      <c r="G1263">
        <v>2005</v>
      </c>
      <c r="H1263" t="s">
        <v>7544</v>
      </c>
      <c r="I1263" t="s">
        <v>7545</v>
      </c>
    </row>
    <row r="1264" spans="2:9" x14ac:dyDescent="0.25">
      <c r="B1264">
        <v>1578</v>
      </c>
      <c r="C1264" t="s">
        <v>7546</v>
      </c>
      <c r="D1264" t="s">
        <v>7547</v>
      </c>
      <c r="E1264" t="s">
        <v>7548</v>
      </c>
      <c r="F1264" t="s">
        <v>2823</v>
      </c>
      <c r="G1264">
        <v>2005</v>
      </c>
    </row>
    <row r="1265" spans="2:9" x14ac:dyDescent="0.25">
      <c r="B1265">
        <v>1579</v>
      </c>
      <c r="C1265" t="s">
        <v>7549</v>
      </c>
      <c r="D1265" t="s">
        <v>7550</v>
      </c>
      <c r="E1265" t="s">
        <v>7551</v>
      </c>
      <c r="F1265" t="s">
        <v>2823</v>
      </c>
      <c r="G1265">
        <v>2005</v>
      </c>
    </row>
    <row r="1266" spans="2:9" x14ac:dyDescent="0.25">
      <c r="B1266">
        <v>1580</v>
      </c>
      <c r="C1266" t="s">
        <v>639</v>
      </c>
      <c r="D1266" t="s">
        <v>7552</v>
      </c>
      <c r="E1266" t="s">
        <v>7553</v>
      </c>
      <c r="F1266" t="s">
        <v>7554</v>
      </c>
      <c r="G1266">
        <v>2005</v>
      </c>
      <c r="H1266" t="s">
        <v>640</v>
      </c>
    </row>
    <row r="1267" spans="2:9" x14ac:dyDescent="0.25">
      <c r="B1267">
        <v>1582</v>
      </c>
      <c r="C1267" t="s">
        <v>7555</v>
      </c>
      <c r="D1267" t="s">
        <v>7556</v>
      </c>
      <c r="E1267" t="s">
        <v>7557</v>
      </c>
      <c r="F1267" t="s">
        <v>7558</v>
      </c>
      <c r="G1267">
        <v>2005</v>
      </c>
    </row>
    <row r="1268" spans="2:9" x14ac:dyDescent="0.25">
      <c r="B1268">
        <v>1583</v>
      </c>
      <c r="C1268" t="s">
        <v>641</v>
      </c>
      <c r="D1268" t="s">
        <v>7559</v>
      </c>
      <c r="E1268" t="s">
        <v>7560</v>
      </c>
      <c r="F1268" t="s">
        <v>7561</v>
      </c>
      <c r="G1268">
        <v>2005</v>
      </c>
      <c r="I1268" t="s">
        <v>7562</v>
      </c>
    </row>
    <row r="1269" spans="2:9" x14ac:dyDescent="0.25">
      <c r="B1269">
        <v>1584</v>
      </c>
      <c r="C1269" t="s">
        <v>642</v>
      </c>
      <c r="D1269" t="s">
        <v>7563</v>
      </c>
      <c r="E1269" t="s">
        <v>7564</v>
      </c>
      <c r="F1269" t="s">
        <v>7565</v>
      </c>
      <c r="G1269">
        <v>2005</v>
      </c>
      <c r="H1269" t="s">
        <v>7566</v>
      </c>
    </row>
    <row r="1270" spans="2:9" x14ac:dyDescent="0.25">
      <c r="B1270">
        <v>1585</v>
      </c>
      <c r="C1270" t="s">
        <v>643</v>
      </c>
      <c r="D1270" t="s">
        <v>7567</v>
      </c>
      <c r="E1270" t="s">
        <v>7568</v>
      </c>
      <c r="F1270" t="s">
        <v>7569</v>
      </c>
      <c r="G1270">
        <v>2005</v>
      </c>
      <c r="H1270" t="s">
        <v>7570</v>
      </c>
    </row>
    <row r="1271" spans="2:9" x14ac:dyDescent="0.25">
      <c r="B1271">
        <v>1588</v>
      </c>
      <c r="C1271" t="s">
        <v>7571</v>
      </c>
      <c r="D1271" t="s">
        <v>7572</v>
      </c>
      <c r="E1271" t="s">
        <v>3741</v>
      </c>
      <c r="F1271" t="s">
        <v>2805</v>
      </c>
      <c r="G1271">
        <v>2005</v>
      </c>
    </row>
    <row r="1272" spans="2:9" x14ac:dyDescent="0.25">
      <c r="B1272">
        <v>1589</v>
      </c>
      <c r="C1272" t="s">
        <v>7573</v>
      </c>
      <c r="D1272" t="s">
        <v>7574</v>
      </c>
      <c r="E1272" t="s">
        <v>7575</v>
      </c>
      <c r="F1272" t="s">
        <v>2855</v>
      </c>
      <c r="G1272">
        <v>2005</v>
      </c>
    </row>
    <row r="1273" spans="2:9" x14ac:dyDescent="0.25">
      <c r="B1273">
        <v>1590</v>
      </c>
      <c r="C1273" t="s">
        <v>644</v>
      </c>
      <c r="D1273" t="s">
        <v>7576</v>
      </c>
      <c r="E1273" t="s">
        <v>3398</v>
      </c>
      <c r="F1273" t="s">
        <v>7577</v>
      </c>
      <c r="G1273">
        <v>2005</v>
      </c>
    </row>
    <row r="1274" spans="2:9" x14ac:dyDescent="0.25">
      <c r="B1274">
        <v>1591</v>
      </c>
      <c r="C1274" t="s">
        <v>645</v>
      </c>
      <c r="D1274" t="s">
        <v>7578</v>
      </c>
      <c r="E1274" t="s">
        <v>7579</v>
      </c>
      <c r="F1274" t="s">
        <v>4113</v>
      </c>
      <c r="G1274">
        <v>2005</v>
      </c>
    </row>
    <row r="1275" spans="2:9" x14ac:dyDescent="0.25">
      <c r="B1275">
        <v>1592</v>
      </c>
      <c r="C1275" t="s">
        <v>646</v>
      </c>
      <c r="D1275" t="s">
        <v>7580</v>
      </c>
      <c r="E1275" t="s">
        <v>7581</v>
      </c>
      <c r="F1275" t="s">
        <v>7582</v>
      </c>
      <c r="G1275">
        <v>2005</v>
      </c>
      <c r="I1275" t="s">
        <v>7583</v>
      </c>
    </row>
    <row r="1276" spans="2:9" x14ac:dyDescent="0.25">
      <c r="B1276">
        <v>1593</v>
      </c>
      <c r="C1276" t="s">
        <v>7584</v>
      </c>
      <c r="D1276" t="s">
        <v>7448</v>
      </c>
      <c r="E1276" t="s">
        <v>7585</v>
      </c>
      <c r="F1276" t="s">
        <v>2743</v>
      </c>
      <c r="G1276">
        <v>2005</v>
      </c>
    </row>
    <row r="1277" spans="2:9" x14ac:dyDescent="0.25">
      <c r="B1277">
        <v>1594</v>
      </c>
      <c r="C1277" t="s">
        <v>2387</v>
      </c>
      <c r="D1277" t="s">
        <v>7586</v>
      </c>
      <c r="E1277" t="s">
        <v>7587</v>
      </c>
      <c r="F1277" t="s">
        <v>2743</v>
      </c>
      <c r="G1277">
        <v>0</v>
      </c>
    </row>
    <row r="1278" spans="2:9" x14ac:dyDescent="0.25">
      <c r="B1278">
        <v>1595</v>
      </c>
      <c r="C1278" t="s">
        <v>286</v>
      </c>
      <c r="D1278" t="s">
        <v>7588</v>
      </c>
      <c r="E1278" t="s">
        <v>7589</v>
      </c>
      <c r="F1278" t="s">
        <v>7590</v>
      </c>
      <c r="G1278">
        <v>2005</v>
      </c>
      <c r="H1278" t="s">
        <v>7591</v>
      </c>
      <c r="I1278" t="s">
        <v>7592</v>
      </c>
    </row>
    <row r="1279" spans="2:9" x14ac:dyDescent="0.25">
      <c r="B1279">
        <v>1596</v>
      </c>
      <c r="C1279" t="s">
        <v>647</v>
      </c>
      <c r="D1279" t="s">
        <v>7593</v>
      </c>
      <c r="E1279" t="s">
        <v>7594</v>
      </c>
      <c r="F1279" t="s">
        <v>7595</v>
      </c>
      <c r="G1279">
        <v>2005</v>
      </c>
      <c r="H1279" t="s">
        <v>7596</v>
      </c>
      <c r="I1279" t="s">
        <v>7597</v>
      </c>
    </row>
    <row r="1280" spans="2:9" x14ac:dyDescent="0.25">
      <c r="B1280">
        <v>1597</v>
      </c>
      <c r="C1280" t="s">
        <v>7598</v>
      </c>
      <c r="D1280" t="s">
        <v>7599</v>
      </c>
      <c r="E1280" t="s">
        <v>7600</v>
      </c>
      <c r="F1280" t="s">
        <v>2719</v>
      </c>
      <c r="G1280">
        <v>2005</v>
      </c>
    </row>
    <row r="1281" spans="2:9" x14ac:dyDescent="0.25">
      <c r="B1281">
        <v>1598</v>
      </c>
      <c r="C1281" t="s">
        <v>648</v>
      </c>
      <c r="D1281" t="s">
        <v>7601</v>
      </c>
      <c r="E1281" t="s">
        <v>7602</v>
      </c>
      <c r="F1281" t="s">
        <v>7603</v>
      </c>
      <c r="G1281">
        <v>2005</v>
      </c>
      <c r="H1281" t="s">
        <v>7604</v>
      </c>
    </row>
    <row r="1282" spans="2:9" x14ac:dyDescent="0.25">
      <c r="B1282">
        <v>1599</v>
      </c>
      <c r="C1282" t="s">
        <v>7605</v>
      </c>
      <c r="D1282" t="s">
        <v>7606</v>
      </c>
      <c r="E1282" t="s">
        <v>7607</v>
      </c>
      <c r="F1282" t="s">
        <v>7382</v>
      </c>
      <c r="G1282">
        <v>2005</v>
      </c>
      <c r="H1282" t="s">
        <v>7608</v>
      </c>
    </row>
    <row r="1283" spans="2:9" x14ac:dyDescent="0.25">
      <c r="B1283">
        <v>1600</v>
      </c>
      <c r="C1283" t="s">
        <v>650</v>
      </c>
      <c r="D1283" t="s">
        <v>7609</v>
      </c>
      <c r="E1283" t="s">
        <v>7610</v>
      </c>
      <c r="F1283" t="s">
        <v>4698</v>
      </c>
      <c r="G1283">
        <v>2005</v>
      </c>
    </row>
    <row r="1284" spans="2:9" x14ac:dyDescent="0.25">
      <c r="B1284">
        <v>1601</v>
      </c>
      <c r="C1284" t="s">
        <v>651</v>
      </c>
      <c r="D1284" t="s">
        <v>7611</v>
      </c>
      <c r="E1284" t="s">
        <v>7612</v>
      </c>
      <c r="F1284" t="s">
        <v>7613</v>
      </c>
      <c r="G1284">
        <v>2005</v>
      </c>
      <c r="H1284" t="s">
        <v>7614</v>
      </c>
      <c r="I1284" t="s">
        <v>7615</v>
      </c>
    </row>
    <row r="1285" spans="2:9" x14ac:dyDescent="0.25">
      <c r="B1285">
        <v>1602</v>
      </c>
      <c r="C1285" t="s">
        <v>687</v>
      </c>
      <c r="D1285" t="s">
        <v>4889</v>
      </c>
      <c r="E1285" t="s">
        <v>7616</v>
      </c>
      <c r="F1285" t="s">
        <v>2836</v>
      </c>
      <c r="G1285">
        <v>2005</v>
      </c>
    </row>
    <row r="1286" spans="2:9" x14ac:dyDescent="0.25">
      <c r="B1286">
        <v>1603</v>
      </c>
      <c r="C1286" t="s">
        <v>7617</v>
      </c>
      <c r="D1286" t="s">
        <v>3217</v>
      </c>
      <c r="E1286" t="s">
        <v>7618</v>
      </c>
      <c r="F1286" t="s">
        <v>2783</v>
      </c>
      <c r="G1286">
        <v>2005</v>
      </c>
    </row>
    <row r="1287" spans="2:9" x14ac:dyDescent="0.25">
      <c r="B1287">
        <v>1604</v>
      </c>
      <c r="C1287" t="s">
        <v>652</v>
      </c>
      <c r="D1287" t="s">
        <v>7619</v>
      </c>
      <c r="E1287" t="s">
        <v>7620</v>
      </c>
      <c r="F1287" t="s">
        <v>2827</v>
      </c>
      <c r="G1287">
        <v>2005</v>
      </c>
    </row>
    <row r="1288" spans="2:9" x14ac:dyDescent="0.25">
      <c r="B1288">
        <v>1605</v>
      </c>
      <c r="C1288" t="s">
        <v>218</v>
      </c>
      <c r="D1288" t="s">
        <v>5881</v>
      </c>
      <c r="E1288" t="s">
        <v>3399</v>
      </c>
      <c r="F1288" t="s">
        <v>2694</v>
      </c>
      <c r="G1288">
        <v>2005</v>
      </c>
    </row>
    <row r="1289" spans="2:9" x14ac:dyDescent="0.25">
      <c r="B1289">
        <v>1606</v>
      </c>
      <c r="C1289" t="s">
        <v>7621</v>
      </c>
      <c r="D1289" t="s">
        <v>3217</v>
      </c>
      <c r="E1289" t="s">
        <v>7622</v>
      </c>
      <c r="F1289" t="s">
        <v>2731</v>
      </c>
      <c r="G1289">
        <v>2005</v>
      </c>
    </row>
    <row r="1290" spans="2:9" x14ac:dyDescent="0.25">
      <c r="B1290">
        <v>1607</v>
      </c>
      <c r="C1290" t="s">
        <v>653</v>
      </c>
      <c r="D1290" t="s">
        <v>7623</v>
      </c>
      <c r="E1290" t="s">
        <v>7624</v>
      </c>
      <c r="F1290" t="s">
        <v>2828</v>
      </c>
      <c r="G1290">
        <v>2005</v>
      </c>
    </row>
    <row r="1291" spans="2:9" x14ac:dyDescent="0.25">
      <c r="B1291">
        <v>1609</v>
      </c>
      <c r="C1291" t="s">
        <v>7625</v>
      </c>
      <c r="D1291" t="s">
        <v>6334</v>
      </c>
      <c r="E1291" t="s">
        <v>7626</v>
      </c>
      <c r="F1291" t="s">
        <v>7627</v>
      </c>
      <c r="G1291">
        <v>2005</v>
      </c>
    </row>
    <row r="1292" spans="2:9" x14ac:dyDescent="0.25">
      <c r="B1292">
        <v>1610</v>
      </c>
      <c r="C1292" t="s">
        <v>654</v>
      </c>
      <c r="D1292" t="s">
        <v>7628</v>
      </c>
      <c r="E1292" t="s">
        <v>7629</v>
      </c>
      <c r="F1292" t="s">
        <v>7630</v>
      </c>
      <c r="G1292">
        <v>2005</v>
      </c>
      <c r="H1292" t="s">
        <v>7631</v>
      </c>
      <c r="I1292" t="s">
        <v>7632</v>
      </c>
    </row>
    <row r="1293" spans="2:9" x14ac:dyDescent="0.25">
      <c r="B1293">
        <v>1611</v>
      </c>
      <c r="C1293" t="s">
        <v>7633</v>
      </c>
      <c r="D1293" t="s">
        <v>7634</v>
      </c>
      <c r="E1293" t="s">
        <v>7635</v>
      </c>
      <c r="F1293" t="s">
        <v>7636</v>
      </c>
      <c r="G1293">
        <v>2005</v>
      </c>
    </row>
    <row r="1294" spans="2:9" x14ac:dyDescent="0.25">
      <c r="B1294">
        <v>1612</v>
      </c>
      <c r="C1294" t="s">
        <v>1614</v>
      </c>
      <c r="D1294" t="s">
        <v>3217</v>
      </c>
      <c r="E1294" t="s">
        <v>7637</v>
      </c>
      <c r="F1294" t="s">
        <v>7638</v>
      </c>
      <c r="G1294">
        <v>2005</v>
      </c>
    </row>
    <row r="1295" spans="2:9" x14ac:dyDescent="0.25">
      <c r="B1295">
        <v>1613</v>
      </c>
      <c r="C1295" t="s">
        <v>7639</v>
      </c>
      <c r="D1295" t="s">
        <v>6063</v>
      </c>
      <c r="E1295" t="s">
        <v>7640</v>
      </c>
      <c r="F1295" t="s">
        <v>2752</v>
      </c>
      <c r="G1295">
        <v>2005</v>
      </c>
    </row>
    <row r="1296" spans="2:9" x14ac:dyDescent="0.25">
      <c r="B1296">
        <v>1616</v>
      </c>
      <c r="C1296" t="s">
        <v>7641</v>
      </c>
      <c r="D1296" t="s">
        <v>7642</v>
      </c>
      <c r="E1296" t="s">
        <v>7643</v>
      </c>
      <c r="F1296" t="s">
        <v>2749</v>
      </c>
      <c r="G1296">
        <v>2005</v>
      </c>
    </row>
    <row r="1297" spans="2:9" x14ac:dyDescent="0.25">
      <c r="B1297">
        <v>1617</v>
      </c>
      <c r="C1297" t="s">
        <v>7644</v>
      </c>
      <c r="D1297" t="s">
        <v>7645</v>
      </c>
      <c r="E1297" t="s">
        <v>7646</v>
      </c>
      <c r="F1297" t="s">
        <v>2749</v>
      </c>
      <c r="G1297">
        <v>2005</v>
      </c>
    </row>
    <row r="1298" spans="2:9" x14ac:dyDescent="0.25">
      <c r="B1298">
        <v>1618</v>
      </c>
      <c r="C1298" t="s">
        <v>7647</v>
      </c>
      <c r="D1298" t="s">
        <v>7648</v>
      </c>
      <c r="E1298" t="s">
        <v>3632</v>
      </c>
      <c r="F1298" t="s">
        <v>2794</v>
      </c>
      <c r="G1298">
        <v>2005</v>
      </c>
    </row>
    <row r="1299" spans="2:9" x14ac:dyDescent="0.25">
      <c r="B1299">
        <v>1619</v>
      </c>
      <c r="C1299" t="s">
        <v>655</v>
      </c>
      <c r="D1299" t="s">
        <v>7649</v>
      </c>
      <c r="E1299" t="s">
        <v>7650</v>
      </c>
      <c r="F1299" t="s">
        <v>7651</v>
      </c>
      <c r="G1299">
        <v>2005</v>
      </c>
      <c r="I1299" t="s">
        <v>7652</v>
      </c>
    </row>
    <row r="1300" spans="2:9" x14ac:dyDescent="0.25">
      <c r="B1300">
        <v>1620</v>
      </c>
      <c r="C1300" t="s">
        <v>7223</v>
      </c>
      <c r="D1300" t="s">
        <v>7653</v>
      </c>
      <c r="E1300" t="s">
        <v>7654</v>
      </c>
      <c r="F1300" t="s">
        <v>7655</v>
      </c>
      <c r="G1300">
        <v>2005</v>
      </c>
    </row>
    <row r="1301" spans="2:9" x14ac:dyDescent="0.25">
      <c r="B1301">
        <v>1621</v>
      </c>
      <c r="C1301" t="s">
        <v>7656</v>
      </c>
      <c r="D1301" t="s">
        <v>3217</v>
      </c>
      <c r="E1301" t="s">
        <v>7657</v>
      </c>
      <c r="F1301" t="s">
        <v>7658</v>
      </c>
      <c r="G1301">
        <v>2005</v>
      </c>
    </row>
    <row r="1302" spans="2:9" x14ac:dyDescent="0.25">
      <c r="B1302">
        <v>1622</v>
      </c>
      <c r="C1302" t="s">
        <v>656</v>
      </c>
      <c r="D1302" t="s">
        <v>7659</v>
      </c>
      <c r="E1302" t="s">
        <v>7660</v>
      </c>
      <c r="F1302" t="s">
        <v>7661</v>
      </c>
      <c r="G1302">
        <v>2005</v>
      </c>
      <c r="H1302" t="s">
        <v>3932</v>
      </c>
      <c r="I1302" t="s">
        <v>7662</v>
      </c>
    </row>
    <row r="1303" spans="2:9" x14ac:dyDescent="0.25">
      <c r="B1303">
        <v>1623</v>
      </c>
      <c r="C1303" t="s">
        <v>7663</v>
      </c>
      <c r="D1303" t="s">
        <v>7664</v>
      </c>
      <c r="E1303" t="s">
        <v>7665</v>
      </c>
      <c r="F1303" t="s">
        <v>7666</v>
      </c>
      <c r="G1303">
        <v>2005</v>
      </c>
    </row>
    <row r="1304" spans="2:9" x14ac:dyDescent="0.25">
      <c r="B1304">
        <v>1624</v>
      </c>
      <c r="C1304" t="s">
        <v>7667</v>
      </c>
      <c r="D1304" t="s">
        <v>3217</v>
      </c>
      <c r="E1304" t="s">
        <v>7668</v>
      </c>
      <c r="F1304" t="s">
        <v>2892</v>
      </c>
      <c r="G1304">
        <v>2005</v>
      </c>
    </row>
    <row r="1305" spans="2:9" x14ac:dyDescent="0.25">
      <c r="B1305">
        <v>1625</v>
      </c>
      <c r="C1305" t="s">
        <v>657</v>
      </c>
      <c r="D1305" t="s">
        <v>7669</v>
      </c>
      <c r="E1305" t="s">
        <v>3401</v>
      </c>
      <c r="F1305" t="s">
        <v>7670</v>
      </c>
      <c r="G1305">
        <v>2005</v>
      </c>
      <c r="H1305" t="s">
        <v>7671</v>
      </c>
      <c r="I1305" t="s">
        <v>7672</v>
      </c>
    </row>
    <row r="1306" spans="2:9" x14ac:dyDescent="0.25">
      <c r="B1306">
        <v>1626</v>
      </c>
      <c r="C1306" t="s">
        <v>389</v>
      </c>
      <c r="D1306" t="s">
        <v>3217</v>
      </c>
      <c r="E1306" t="s">
        <v>7673</v>
      </c>
      <c r="F1306" t="s">
        <v>7674</v>
      </c>
      <c r="G1306">
        <v>2005</v>
      </c>
      <c r="H1306" t="s">
        <v>7675</v>
      </c>
      <c r="I1306" t="s">
        <v>7676</v>
      </c>
    </row>
    <row r="1307" spans="2:9" x14ac:dyDescent="0.25">
      <c r="B1307">
        <v>1628</v>
      </c>
      <c r="C1307" t="s">
        <v>7677</v>
      </c>
      <c r="D1307" t="s">
        <v>7678</v>
      </c>
      <c r="E1307" t="s">
        <v>7679</v>
      </c>
      <c r="F1307" t="s">
        <v>7680</v>
      </c>
      <c r="G1307">
        <v>2005</v>
      </c>
    </row>
    <row r="1308" spans="2:9" x14ac:dyDescent="0.25">
      <c r="B1308">
        <v>1629</v>
      </c>
      <c r="C1308" t="s">
        <v>658</v>
      </c>
      <c r="D1308" t="s">
        <v>7681</v>
      </c>
      <c r="E1308" t="s">
        <v>3402</v>
      </c>
      <c r="F1308" t="s">
        <v>7682</v>
      </c>
      <c r="G1308">
        <v>2005</v>
      </c>
      <c r="H1308" t="s">
        <v>7683</v>
      </c>
      <c r="I1308" t="s">
        <v>7684</v>
      </c>
    </row>
    <row r="1309" spans="2:9" x14ac:dyDescent="0.25">
      <c r="B1309">
        <v>1631</v>
      </c>
      <c r="C1309" t="s">
        <v>659</v>
      </c>
      <c r="D1309" t="s">
        <v>3217</v>
      </c>
      <c r="E1309" t="s">
        <v>7685</v>
      </c>
      <c r="F1309" t="s">
        <v>2830</v>
      </c>
      <c r="G1309">
        <v>2005</v>
      </c>
    </row>
    <row r="1310" spans="2:9" x14ac:dyDescent="0.25">
      <c r="B1310">
        <v>1633</v>
      </c>
      <c r="C1310" t="s">
        <v>660</v>
      </c>
      <c r="D1310" t="s">
        <v>7686</v>
      </c>
      <c r="E1310" t="s">
        <v>7687</v>
      </c>
      <c r="F1310" t="s">
        <v>7302</v>
      </c>
      <c r="G1310">
        <v>2005</v>
      </c>
    </row>
    <row r="1311" spans="2:9" x14ac:dyDescent="0.25">
      <c r="B1311">
        <v>1634</v>
      </c>
      <c r="C1311" t="s">
        <v>7688</v>
      </c>
      <c r="D1311" t="s">
        <v>7689</v>
      </c>
      <c r="E1311" t="s">
        <v>7690</v>
      </c>
      <c r="F1311" t="s">
        <v>7691</v>
      </c>
      <c r="G1311">
        <v>2005</v>
      </c>
    </row>
    <row r="1312" spans="2:9" x14ac:dyDescent="0.25">
      <c r="B1312">
        <v>1635</v>
      </c>
      <c r="C1312" t="s">
        <v>661</v>
      </c>
      <c r="D1312" t="s">
        <v>7692</v>
      </c>
      <c r="E1312" t="s">
        <v>7693</v>
      </c>
      <c r="F1312" t="s">
        <v>7694</v>
      </c>
      <c r="G1312">
        <v>2005</v>
      </c>
      <c r="H1312" t="s">
        <v>661</v>
      </c>
    </row>
    <row r="1313" spans="2:9" x14ac:dyDescent="0.25">
      <c r="B1313">
        <v>1636</v>
      </c>
      <c r="C1313" t="s">
        <v>7695</v>
      </c>
      <c r="D1313" t="s">
        <v>4133</v>
      </c>
      <c r="E1313" t="s">
        <v>7696</v>
      </c>
      <c r="F1313" t="s">
        <v>7697</v>
      </c>
      <c r="G1313">
        <v>2005</v>
      </c>
    </row>
    <row r="1314" spans="2:9" x14ac:dyDescent="0.25">
      <c r="B1314">
        <v>1640</v>
      </c>
      <c r="C1314" t="s">
        <v>662</v>
      </c>
      <c r="D1314" t="s">
        <v>7698</v>
      </c>
      <c r="E1314" t="s">
        <v>7699</v>
      </c>
      <c r="F1314" t="s">
        <v>7700</v>
      </c>
      <c r="G1314">
        <v>2005</v>
      </c>
      <c r="H1314" t="s">
        <v>7701</v>
      </c>
      <c r="I1314" t="s">
        <v>7702</v>
      </c>
    </row>
    <row r="1315" spans="2:9" x14ac:dyDescent="0.25">
      <c r="B1315">
        <v>1641</v>
      </c>
      <c r="C1315" t="s">
        <v>622</v>
      </c>
      <c r="D1315" t="s">
        <v>3217</v>
      </c>
      <c r="E1315" t="s">
        <v>7703</v>
      </c>
      <c r="F1315" t="s">
        <v>7704</v>
      </c>
      <c r="G1315">
        <v>2005</v>
      </c>
    </row>
    <row r="1316" spans="2:9" x14ac:dyDescent="0.25">
      <c r="B1316">
        <v>1642</v>
      </c>
      <c r="C1316" t="s">
        <v>7705</v>
      </c>
      <c r="D1316" t="s">
        <v>7706</v>
      </c>
      <c r="E1316" t="s">
        <v>7707</v>
      </c>
      <c r="F1316" t="s">
        <v>7708</v>
      </c>
      <c r="G1316">
        <v>2005</v>
      </c>
      <c r="H1316" t="s">
        <v>7709</v>
      </c>
    </row>
    <row r="1317" spans="2:9" x14ac:dyDescent="0.25">
      <c r="B1317">
        <v>1643</v>
      </c>
      <c r="C1317" t="s">
        <v>7710</v>
      </c>
      <c r="D1317" t="s">
        <v>3217</v>
      </c>
      <c r="E1317" t="s">
        <v>7711</v>
      </c>
      <c r="F1317" t="s">
        <v>7712</v>
      </c>
      <c r="G1317">
        <v>2005</v>
      </c>
    </row>
    <row r="1318" spans="2:9" x14ac:dyDescent="0.25">
      <c r="B1318">
        <v>1644</v>
      </c>
      <c r="C1318" t="s">
        <v>663</v>
      </c>
      <c r="D1318" t="s">
        <v>3217</v>
      </c>
      <c r="E1318" t="s">
        <v>7713</v>
      </c>
      <c r="F1318" t="s">
        <v>5250</v>
      </c>
      <c r="G1318">
        <v>2005</v>
      </c>
      <c r="H1318" t="s">
        <v>7714</v>
      </c>
      <c r="I1318" t="s">
        <v>7715</v>
      </c>
    </row>
    <row r="1319" spans="2:9" x14ac:dyDescent="0.25">
      <c r="B1319">
        <v>1645</v>
      </c>
      <c r="C1319" t="s">
        <v>7716</v>
      </c>
      <c r="D1319" t="s">
        <v>7717</v>
      </c>
      <c r="E1319" t="s">
        <v>7718</v>
      </c>
      <c r="F1319" t="s">
        <v>7719</v>
      </c>
      <c r="G1319">
        <v>2005</v>
      </c>
    </row>
    <row r="1320" spans="2:9" x14ac:dyDescent="0.25">
      <c r="B1320">
        <v>1646</v>
      </c>
      <c r="C1320" t="s">
        <v>664</v>
      </c>
      <c r="D1320" t="s">
        <v>7720</v>
      </c>
      <c r="E1320" t="s">
        <v>3481</v>
      </c>
      <c r="F1320" t="s">
        <v>7721</v>
      </c>
      <c r="G1320">
        <v>2005</v>
      </c>
      <c r="H1320" t="s">
        <v>7722</v>
      </c>
      <c r="I1320" t="s">
        <v>7723</v>
      </c>
    </row>
    <row r="1321" spans="2:9" x14ac:dyDescent="0.25">
      <c r="B1321">
        <v>1647</v>
      </c>
      <c r="C1321" t="s">
        <v>665</v>
      </c>
      <c r="D1321" t="s">
        <v>7724</v>
      </c>
      <c r="E1321" t="s">
        <v>7725</v>
      </c>
      <c r="F1321" t="s">
        <v>7726</v>
      </c>
      <c r="G1321">
        <v>2005</v>
      </c>
      <c r="H1321" t="s">
        <v>7727</v>
      </c>
      <c r="I1321" t="s">
        <v>7728</v>
      </c>
    </row>
    <row r="1322" spans="2:9" x14ac:dyDescent="0.25">
      <c r="B1322">
        <v>1648</v>
      </c>
      <c r="C1322" t="s">
        <v>666</v>
      </c>
      <c r="D1322" t="s">
        <v>7729</v>
      </c>
      <c r="E1322" t="s">
        <v>7730</v>
      </c>
      <c r="F1322" t="s">
        <v>7116</v>
      </c>
      <c r="G1322">
        <v>2005</v>
      </c>
      <c r="H1322" t="s">
        <v>7731</v>
      </c>
      <c r="I1322" t="s">
        <v>7732</v>
      </c>
    </row>
    <row r="1323" spans="2:9" x14ac:dyDescent="0.25">
      <c r="B1323">
        <v>1649</v>
      </c>
      <c r="C1323" t="s">
        <v>7733</v>
      </c>
      <c r="D1323" t="s">
        <v>7734</v>
      </c>
      <c r="E1323" t="s">
        <v>7735</v>
      </c>
      <c r="F1323" t="s">
        <v>7736</v>
      </c>
      <c r="G1323">
        <v>2005</v>
      </c>
      <c r="H1323" t="s">
        <v>7737</v>
      </c>
    </row>
    <row r="1324" spans="2:9" x14ac:dyDescent="0.25">
      <c r="B1324">
        <v>1650</v>
      </c>
      <c r="C1324" t="s">
        <v>7738</v>
      </c>
      <c r="D1324" t="s">
        <v>3217</v>
      </c>
      <c r="E1324" t="s">
        <v>7739</v>
      </c>
      <c r="F1324" t="s">
        <v>2794</v>
      </c>
      <c r="G1324">
        <v>2005</v>
      </c>
    </row>
    <row r="1325" spans="2:9" x14ac:dyDescent="0.25">
      <c r="B1325">
        <v>1651</v>
      </c>
      <c r="C1325" t="s">
        <v>43</v>
      </c>
      <c r="D1325" t="s">
        <v>3217</v>
      </c>
      <c r="E1325" t="s">
        <v>7740</v>
      </c>
      <c r="F1325" t="s">
        <v>7741</v>
      </c>
      <c r="G1325">
        <v>0</v>
      </c>
    </row>
    <row r="1326" spans="2:9" x14ac:dyDescent="0.25">
      <c r="B1326">
        <v>1652</v>
      </c>
      <c r="C1326" t="s">
        <v>7742</v>
      </c>
      <c r="D1326" t="s">
        <v>7743</v>
      </c>
      <c r="E1326" t="s">
        <v>7744</v>
      </c>
      <c r="F1326" t="s">
        <v>7745</v>
      </c>
      <c r="G1326">
        <v>2005</v>
      </c>
    </row>
    <row r="1327" spans="2:9" x14ac:dyDescent="0.25">
      <c r="B1327">
        <v>1653</v>
      </c>
      <c r="C1327" t="s">
        <v>7746</v>
      </c>
      <c r="D1327" t="s">
        <v>7747</v>
      </c>
      <c r="E1327" t="s">
        <v>3846</v>
      </c>
      <c r="F1327" t="s">
        <v>2845</v>
      </c>
      <c r="G1327">
        <v>2005</v>
      </c>
    </row>
    <row r="1328" spans="2:9" x14ac:dyDescent="0.25">
      <c r="B1328">
        <v>1654</v>
      </c>
      <c r="C1328" t="s">
        <v>7748</v>
      </c>
      <c r="D1328" t="s">
        <v>7749</v>
      </c>
      <c r="E1328" t="s">
        <v>7750</v>
      </c>
      <c r="F1328" t="s">
        <v>2680</v>
      </c>
      <c r="G1328">
        <v>2005</v>
      </c>
    </row>
    <row r="1329" spans="2:9" x14ac:dyDescent="0.25">
      <c r="B1329">
        <v>1655</v>
      </c>
      <c r="C1329" t="s">
        <v>771</v>
      </c>
      <c r="D1329" t="s">
        <v>7751</v>
      </c>
      <c r="E1329" t="s">
        <v>7752</v>
      </c>
      <c r="F1329" t="s">
        <v>7753</v>
      </c>
      <c r="G1329">
        <v>2005</v>
      </c>
    </row>
    <row r="1330" spans="2:9" x14ac:dyDescent="0.25">
      <c r="B1330">
        <v>1656</v>
      </c>
      <c r="C1330" t="s">
        <v>7754</v>
      </c>
      <c r="D1330" t="s">
        <v>7755</v>
      </c>
      <c r="E1330" t="s">
        <v>7756</v>
      </c>
      <c r="F1330" t="s">
        <v>7757</v>
      </c>
      <c r="G1330">
        <v>2005</v>
      </c>
    </row>
    <row r="1331" spans="2:9" x14ac:dyDescent="0.25">
      <c r="B1331">
        <v>1657</v>
      </c>
      <c r="C1331" t="s">
        <v>667</v>
      </c>
      <c r="D1331" t="s">
        <v>3217</v>
      </c>
      <c r="E1331" t="s">
        <v>7758</v>
      </c>
      <c r="F1331" t="s">
        <v>7759</v>
      </c>
      <c r="G1331">
        <v>2005</v>
      </c>
      <c r="I1331" t="s">
        <v>7760</v>
      </c>
    </row>
    <row r="1332" spans="2:9" x14ac:dyDescent="0.25">
      <c r="B1332">
        <v>1658</v>
      </c>
      <c r="C1332" t="s">
        <v>668</v>
      </c>
      <c r="D1332" t="s">
        <v>5150</v>
      </c>
      <c r="E1332" t="s">
        <v>7761</v>
      </c>
      <c r="F1332" t="s">
        <v>5906</v>
      </c>
      <c r="G1332">
        <v>2005</v>
      </c>
      <c r="I1332" t="s">
        <v>7762</v>
      </c>
    </row>
    <row r="1333" spans="2:9" x14ac:dyDescent="0.25">
      <c r="B1333">
        <v>1660</v>
      </c>
      <c r="C1333" t="s">
        <v>669</v>
      </c>
      <c r="D1333" t="s">
        <v>7763</v>
      </c>
      <c r="E1333" t="s">
        <v>7764</v>
      </c>
      <c r="F1333" t="s">
        <v>5458</v>
      </c>
      <c r="G1333">
        <v>2005</v>
      </c>
      <c r="H1333" t="s">
        <v>7765</v>
      </c>
      <c r="I1333" t="s">
        <v>7766</v>
      </c>
    </row>
    <row r="1334" spans="2:9" x14ac:dyDescent="0.25">
      <c r="B1334">
        <v>1661</v>
      </c>
      <c r="C1334" t="s">
        <v>670</v>
      </c>
      <c r="D1334" t="s">
        <v>6954</v>
      </c>
      <c r="E1334" t="s">
        <v>3403</v>
      </c>
      <c r="F1334" t="s">
        <v>7767</v>
      </c>
      <c r="G1334">
        <v>2005</v>
      </c>
      <c r="H1334" t="s">
        <v>7768</v>
      </c>
      <c r="I1334" t="s">
        <v>7769</v>
      </c>
    </row>
    <row r="1335" spans="2:9" x14ac:dyDescent="0.25">
      <c r="B1335">
        <v>1662</v>
      </c>
      <c r="C1335" t="s">
        <v>671</v>
      </c>
      <c r="D1335" t="s">
        <v>3217</v>
      </c>
      <c r="E1335" t="s">
        <v>7770</v>
      </c>
      <c r="F1335" t="s">
        <v>7771</v>
      </c>
      <c r="G1335">
        <v>2005</v>
      </c>
      <c r="H1335" t="s">
        <v>7772</v>
      </c>
      <c r="I1335" t="s">
        <v>7773</v>
      </c>
    </row>
    <row r="1336" spans="2:9" x14ac:dyDescent="0.25">
      <c r="B1336">
        <v>1665</v>
      </c>
      <c r="C1336" t="s">
        <v>672</v>
      </c>
      <c r="D1336" t="s">
        <v>7774</v>
      </c>
      <c r="E1336" t="s">
        <v>7775</v>
      </c>
      <c r="F1336" t="s">
        <v>2831</v>
      </c>
      <c r="G1336">
        <v>2005</v>
      </c>
      <c r="H1336" t="s">
        <v>673</v>
      </c>
    </row>
    <row r="1337" spans="2:9" x14ac:dyDescent="0.25">
      <c r="B1337">
        <v>1666</v>
      </c>
      <c r="C1337" t="s">
        <v>7776</v>
      </c>
      <c r="D1337" t="s">
        <v>7777</v>
      </c>
      <c r="E1337" t="s">
        <v>7778</v>
      </c>
      <c r="F1337" t="s">
        <v>7779</v>
      </c>
      <c r="G1337">
        <v>2005</v>
      </c>
    </row>
    <row r="1338" spans="2:9" x14ac:dyDescent="0.25">
      <c r="B1338">
        <v>1667</v>
      </c>
      <c r="C1338" t="s">
        <v>7780</v>
      </c>
      <c r="D1338" t="s">
        <v>7781</v>
      </c>
      <c r="E1338" t="s">
        <v>3361</v>
      </c>
      <c r="F1338" t="s">
        <v>7782</v>
      </c>
      <c r="G1338">
        <v>2005</v>
      </c>
    </row>
    <row r="1339" spans="2:9" x14ac:dyDescent="0.25">
      <c r="B1339">
        <v>1669</v>
      </c>
      <c r="C1339" t="s">
        <v>7783</v>
      </c>
      <c r="D1339" t="s">
        <v>7784</v>
      </c>
      <c r="E1339" t="s">
        <v>7785</v>
      </c>
      <c r="F1339" t="s">
        <v>3112</v>
      </c>
      <c r="G1339">
        <v>2005</v>
      </c>
    </row>
    <row r="1340" spans="2:9" x14ac:dyDescent="0.25">
      <c r="B1340">
        <v>1670</v>
      </c>
      <c r="C1340" t="s">
        <v>7786</v>
      </c>
      <c r="D1340" t="s">
        <v>3217</v>
      </c>
      <c r="E1340" t="s">
        <v>7787</v>
      </c>
      <c r="F1340" t="s">
        <v>7788</v>
      </c>
      <c r="G1340">
        <v>2005</v>
      </c>
    </row>
    <row r="1341" spans="2:9" x14ac:dyDescent="0.25">
      <c r="B1341">
        <v>1671</v>
      </c>
      <c r="C1341" t="s">
        <v>674</v>
      </c>
      <c r="D1341" t="s">
        <v>7789</v>
      </c>
      <c r="E1341" t="s">
        <v>7790</v>
      </c>
      <c r="F1341" t="s">
        <v>7791</v>
      </c>
      <c r="G1341">
        <v>2005</v>
      </c>
      <c r="H1341" t="s">
        <v>7792</v>
      </c>
      <c r="I1341" t="s">
        <v>7793</v>
      </c>
    </row>
    <row r="1342" spans="2:9" x14ac:dyDescent="0.25">
      <c r="B1342">
        <v>1672</v>
      </c>
      <c r="C1342" t="s">
        <v>675</v>
      </c>
      <c r="D1342" t="s">
        <v>7794</v>
      </c>
      <c r="E1342" t="s">
        <v>7795</v>
      </c>
      <c r="F1342" t="s">
        <v>7796</v>
      </c>
      <c r="G1342">
        <v>2005</v>
      </c>
      <c r="H1342" t="s">
        <v>676</v>
      </c>
    </row>
    <row r="1343" spans="2:9" x14ac:dyDescent="0.25">
      <c r="B1343">
        <v>1674</v>
      </c>
      <c r="C1343" t="s">
        <v>7797</v>
      </c>
      <c r="D1343" t="s">
        <v>7798</v>
      </c>
      <c r="E1343" t="s">
        <v>7799</v>
      </c>
      <c r="F1343" t="s">
        <v>7800</v>
      </c>
      <c r="G1343">
        <v>2005</v>
      </c>
    </row>
    <row r="1344" spans="2:9" x14ac:dyDescent="0.25">
      <c r="B1344">
        <v>1675</v>
      </c>
      <c r="C1344" t="s">
        <v>677</v>
      </c>
      <c r="D1344" t="s">
        <v>7801</v>
      </c>
      <c r="E1344" t="s">
        <v>5133</v>
      </c>
      <c r="F1344" t="s">
        <v>7802</v>
      </c>
      <c r="G1344">
        <v>2005</v>
      </c>
      <c r="H1344" t="s">
        <v>1241</v>
      </c>
      <c r="I1344" t="s">
        <v>7803</v>
      </c>
    </row>
    <row r="1345" spans="2:9" x14ac:dyDescent="0.25">
      <c r="B1345">
        <v>1676</v>
      </c>
      <c r="C1345" t="s">
        <v>678</v>
      </c>
      <c r="D1345" t="s">
        <v>7804</v>
      </c>
      <c r="E1345" t="s">
        <v>7805</v>
      </c>
      <c r="F1345" t="s">
        <v>7806</v>
      </c>
      <c r="G1345">
        <v>2005</v>
      </c>
      <c r="H1345" t="s">
        <v>253</v>
      </c>
      <c r="I1345" t="s">
        <v>7807</v>
      </c>
    </row>
    <row r="1346" spans="2:9" x14ac:dyDescent="0.25">
      <c r="B1346">
        <v>1677</v>
      </c>
      <c r="C1346" t="s">
        <v>680</v>
      </c>
      <c r="D1346" t="s">
        <v>7808</v>
      </c>
      <c r="E1346" t="s">
        <v>7809</v>
      </c>
      <c r="F1346" t="s">
        <v>7810</v>
      </c>
      <c r="G1346">
        <v>2005</v>
      </c>
      <c r="H1346" t="s">
        <v>681</v>
      </c>
    </row>
    <row r="1347" spans="2:9" x14ac:dyDescent="0.25">
      <c r="B1347">
        <v>1678</v>
      </c>
      <c r="C1347" t="s">
        <v>682</v>
      </c>
      <c r="D1347" t="s">
        <v>7811</v>
      </c>
      <c r="E1347" t="s">
        <v>7812</v>
      </c>
      <c r="F1347" t="s">
        <v>7813</v>
      </c>
      <c r="G1347">
        <v>2005</v>
      </c>
      <c r="H1347" t="s">
        <v>7814</v>
      </c>
      <c r="I1347" t="s">
        <v>7815</v>
      </c>
    </row>
    <row r="1348" spans="2:9" x14ac:dyDescent="0.25">
      <c r="B1348">
        <v>1680</v>
      </c>
      <c r="C1348" t="s">
        <v>7816</v>
      </c>
      <c r="D1348" t="s">
        <v>7817</v>
      </c>
      <c r="E1348" t="s">
        <v>7818</v>
      </c>
      <c r="F1348" t="s">
        <v>7819</v>
      </c>
      <c r="G1348">
        <v>2005</v>
      </c>
    </row>
    <row r="1349" spans="2:9" x14ac:dyDescent="0.25">
      <c r="B1349">
        <v>1682</v>
      </c>
      <c r="C1349" t="s">
        <v>7820</v>
      </c>
      <c r="D1349" t="s">
        <v>5150</v>
      </c>
      <c r="E1349" t="s">
        <v>7821</v>
      </c>
      <c r="F1349" t="s">
        <v>2890</v>
      </c>
      <c r="G1349">
        <v>2005</v>
      </c>
    </row>
    <row r="1350" spans="2:9" x14ac:dyDescent="0.25">
      <c r="B1350">
        <v>1683</v>
      </c>
      <c r="C1350" t="s">
        <v>683</v>
      </c>
      <c r="D1350" t="s">
        <v>7822</v>
      </c>
      <c r="E1350" t="s">
        <v>7823</v>
      </c>
      <c r="F1350" t="s">
        <v>7824</v>
      </c>
      <c r="G1350">
        <v>2005</v>
      </c>
      <c r="H1350" t="s">
        <v>684</v>
      </c>
      <c r="I1350" t="s">
        <v>7825</v>
      </c>
    </row>
    <row r="1351" spans="2:9" x14ac:dyDescent="0.25">
      <c r="B1351">
        <v>1684</v>
      </c>
      <c r="C1351" t="s">
        <v>685</v>
      </c>
      <c r="D1351" t="s">
        <v>7826</v>
      </c>
      <c r="E1351" t="s">
        <v>7827</v>
      </c>
      <c r="F1351" t="s">
        <v>7828</v>
      </c>
      <c r="G1351">
        <v>2005</v>
      </c>
      <c r="I1351" t="s">
        <v>7829</v>
      </c>
    </row>
    <row r="1352" spans="2:9" x14ac:dyDescent="0.25">
      <c r="B1352">
        <v>1685</v>
      </c>
      <c r="C1352" t="s">
        <v>7830</v>
      </c>
      <c r="D1352" t="s">
        <v>7831</v>
      </c>
      <c r="E1352" t="s">
        <v>7832</v>
      </c>
      <c r="F1352" t="s">
        <v>2695</v>
      </c>
      <c r="G1352">
        <v>2005</v>
      </c>
    </row>
    <row r="1353" spans="2:9" x14ac:dyDescent="0.25">
      <c r="B1353">
        <v>1686</v>
      </c>
      <c r="C1353" t="s">
        <v>7833</v>
      </c>
      <c r="D1353" t="s">
        <v>7834</v>
      </c>
      <c r="E1353" t="s">
        <v>7835</v>
      </c>
      <c r="F1353" t="s">
        <v>2695</v>
      </c>
      <c r="G1353">
        <v>2005</v>
      </c>
    </row>
    <row r="1354" spans="2:9" x14ac:dyDescent="0.25">
      <c r="B1354">
        <v>1687</v>
      </c>
      <c r="C1354" t="s">
        <v>6522</v>
      </c>
      <c r="D1354" t="s">
        <v>3217</v>
      </c>
      <c r="E1354" t="s">
        <v>7836</v>
      </c>
      <c r="F1354" t="s">
        <v>2695</v>
      </c>
      <c r="G1354">
        <v>2005</v>
      </c>
      <c r="I1354" t="s">
        <v>7837</v>
      </c>
    </row>
    <row r="1355" spans="2:9" x14ac:dyDescent="0.25">
      <c r="B1355">
        <v>1688</v>
      </c>
      <c r="C1355" t="s">
        <v>7838</v>
      </c>
      <c r="D1355" t="s">
        <v>7839</v>
      </c>
      <c r="E1355" t="s">
        <v>7840</v>
      </c>
      <c r="F1355" t="s">
        <v>2715</v>
      </c>
      <c r="G1355">
        <v>2005</v>
      </c>
    </row>
    <row r="1356" spans="2:9" x14ac:dyDescent="0.25">
      <c r="B1356">
        <v>1689</v>
      </c>
      <c r="C1356" t="s">
        <v>7841</v>
      </c>
      <c r="D1356" t="s">
        <v>7842</v>
      </c>
      <c r="E1356" t="s">
        <v>7843</v>
      </c>
      <c r="F1356" t="s">
        <v>7844</v>
      </c>
      <c r="G1356">
        <v>2005</v>
      </c>
    </row>
    <row r="1357" spans="2:9" x14ac:dyDescent="0.25">
      <c r="B1357">
        <v>1690</v>
      </c>
      <c r="C1357" t="s">
        <v>686</v>
      </c>
      <c r="D1357" t="s">
        <v>7845</v>
      </c>
      <c r="E1357" t="s">
        <v>7846</v>
      </c>
      <c r="F1357" t="s">
        <v>7847</v>
      </c>
      <c r="G1357">
        <v>2005</v>
      </c>
      <c r="H1357" t="s">
        <v>7848</v>
      </c>
      <c r="I1357" t="s">
        <v>7849</v>
      </c>
    </row>
    <row r="1358" spans="2:9" x14ac:dyDescent="0.25">
      <c r="B1358">
        <v>1691</v>
      </c>
      <c r="C1358" t="s">
        <v>7850</v>
      </c>
      <c r="D1358" t="s">
        <v>7851</v>
      </c>
      <c r="E1358" t="s">
        <v>7852</v>
      </c>
      <c r="F1358" t="s">
        <v>7853</v>
      </c>
      <c r="G1358">
        <v>2005</v>
      </c>
    </row>
    <row r="1359" spans="2:9" x14ac:dyDescent="0.25">
      <c r="B1359">
        <v>1692</v>
      </c>
      <c r="C1359" t="s">
        <v>687</v>
      </c>
      <c r="D1359" t="s">
        <v>3217</v>
      </c>
      <c r="E1359" t="s">
        <v>7854</v>
      </c>
      <c r="F1359" t="s">
        <v>2735</v>
      </c>
      <c r="G1359">
        <v>2005</v>
      </c>
    </row>
    <row r="1360" spans="2:9" x14ac:dyDescent="0.25">
      <c r="B1360">
        <v>1693</v>
      </c>
      <c r="C1360" t="s">
        <v>7855</v>
      </c>
      <c r="D1360" t="s">
        <v>7856</v>
      </c>
      <c r="E1360" t="s">
        <v>7857</v>
      </c>
      <c r="F1360" t="s">
        <v>2701</v>
      </c>
      <c r="G1360">
        <v>2005</v>
      </c>
    </row>
    <row r="1361" spans="2:9" x14ac:dyDescent="0.25">
      <c r="B1361">
        <v>1694</v>
      </c>
      <c r="C1361" t="s">
        <v>7858</v>
      </c>
      <c r="D1361" t="s">
        <v>7859</v>
      </c>
      <c r="E1361" t="s">
        <v>7860</v>
      </c>
      <c r="F1361" t="s">
        <v>2768</v>
      </c>
      <c r="G1361">
        <v>2005</v>
      </c>
    </row>
    <row r="1362" spans="2:9" x14ac:dyDescent="0.25">
      <c r="B1362">
        <v>1695</v>
      </c>
      <c r="C1362" t="s">
        <v>7861</v>
      </c>
      <c r="D1362" t="s">
        <v>7862</v>
      </c>
      <c r="E1362" t="s">
        <v>7863</v>
      </c>
      <c r="F1362" t="s">
        <v>7864</v>
      </c>
      <c r="G1362">
        <v>2005</v>
      </c>
    </row>
    <row r="1363" spans="2:9" x14ac:dyDescent="0.25">
      <c r="B1363">
        <v>1696</v>
      </c>
      <c r="C1363" t="s">
        <v>7865</v>
      </c>
      <c r="D1363" t="s">
        <v>3217</v>
      </c>
      <c r="E1363" t="s">
        <v>3929</v>
      </c>
      <c r="F1363" t="s">
        <v>7866</v>
      </c>
      <c r="G1363">
        <v>2005</v>
      </c>
    </row>
    <row r="1364" spans="2:9" x14ac:dyDescent="0.25">
      <c r="B1364">
        <v>1697</v>
      </c>
      <c r="C1364" t="s">
        <v>7867</v>
      </c>
      <c r="D1364" t="s">
        <v>7868</v>
      </c>
      <c r="E1364" t="s">
        <v>7869</v>
      </c>
      <c r="F1364" t="s">
        <v>3112</v>
      </c>
      <c r="G1364">
        <v>2005</v>
      </c>
    </row>
    <row r="1365" spans="2:9" x14ac:dyDescent="0.25">
      <c r="B1365">
        <v>1698</v>
      </c>
      <c r="C1365" t="s">
        <v>7870</v>
      </c>
      <c r="D1365" t="s">
        <v>7871</v>
      </c>
      <c r="E1365" t="s">
        <v>7872</v>
      </c>
      <c r="F1365" t="s">
        <v>2743</v>
      </c>
      <c r="G1365">
        <v>2005</v>
      </c>
    </row>
    <row r="1366" spans="2:9" x14ac:dyDescent="0.25">
      <c r="B1366">
        <v>1699</v>
      </c>
      <c r="C1366" t="s">
        <v>688</v>
      </c>
      <c r="D1366" t="s">
        <v>7873</v>
      </c>
      <c r="E1366" t="s">
        <v>3405</v>
      </c>
      <c r="F1366" t="s">
        <v>7874</v>
      </c>
      <c r="G1366">
        <v>2005</v>
      </c>
      <c r="I1366" t="s">
        <v>7875</v>
      </c>
    </row>
    <row r="1367" spans="2:9" x14ac:dyDescent="0.25">
      <c r="B1367">
        <v>1700</v>
      </c>
      <c r="C1367" t="s">
        <v>689</v>
      </c>
      <c r="D1367" t="s">
        <v>7876</v>
      </c>
      <c r="E1367" t="s">
        <v>3406</v>
      </c>
      <c r="F1367" t="s">
        <v>3960</v>
      </c>
      <c r="G1367">
        <v>2005</v>
      </c>
      <c r="H1367" t="s">
        <v>7877</v>
      </c>
      <c r="I1367" t="s">
        <v>7878</v>
      </c>
    </row>
    <row r="1368" spans="2:9" x14ac:dyDescent="0.25">
      <c r="B1368">
        <v>1701</v>
      </c>
      <c r="C1368" t="s">
        <v>690</v>
      </c>
      <c r="D1368" t="s">
        <v>7879</v>
      </c>
      <c r="E1368" t="s">
        <v>7880</v>
      </c>
      <c r="F1368" t="s">
        <v>7881</v>
      </c>
      <c r="G1368">
        <v>2005</v>
      </c>
      <c r="I1368" t="s">
        <v>7882</v>
      </c>
    </row>
    <row r="1369" spans="2:9" x14ac:dyDescent="0.25">
      <c r="B1369">
        <v>1702</v>
      </c>
      <c r="C1369" t="s">
        <v>7883</v>
      </c>
      <c r="D1369" t="s">
        <v>7884</v>
      </c>
      <c r="E1369" t="s">
        <v>7885</v>
      </c>
      <c r="F1369" t="s">
        <v>7886</v>
      </c>
      <c r="G1369">
        <v>2005</v>
      </c>
    </row>
    <row r="1370" spans="2:9" x14ac:dyDescent="0.25">
      <c r="B1370">
        <v>1703</v>
      </c>
      <c r="C1370" t="s">
        <v>7887</v>
      </c>
      <c r="D1370" t="s">
        <v>3217</v>
      </c>
      <c r="E1370" t="s">
        <v>7888</v>
      </c>
      <c r="F1370" t="s">
        <v>2772</v>
      </c>
      <c r="G1370">
        <v>2005</v>
      </c>
    </row>
    <row r="1371" spans="2:9" x14ac:dyDescent="0.25">
      <c r="B1371">
        <v>1704</v>
      </c>
      <c r="C1371" t="s">
        <v>7889</v>
      </c>
      <c r="D1371" t="s">
        <v>7890</v>
      </c>
      <c r="E1371" t="s">
        <v>7891</v>
      </c>
      <c r="F1371" t="s">
        <v>3074</v>
      </c>
      <c r="G1371">
        <v>2005</v>
      </c>
    </row>
    <row r="1372" spans="2:9" x14ac:dyDescent="0.25">
      <c r="B1372">
        <v>1705</v>
      </c>
      <c r="C1372" t="s">
        <v>755</v>
      </c>
      <c r="D1372" t="s">
        <v>3217</v>
      </c>
      <c r="E1372" t="s">
        <v>7892</v>
      </c>
      <c r="F1372" t="s">
        <v>2799</v>
      </c>
      <c r="G1372">
        <v>2005</v>
      </c>
    </row>
    <row r="1373" spans="2:9" x14ac:dyDescent="0.25">
      <c r="B1373">
        <v>1706</v>
      </c>
      <c r="C1373" t="s">
        <v>691</v>
      </c>
      <c r="D1373" t="s">
        <v>7893</v>
      </c>
      <c r="E1373" t="s">
        <v>7894</v>
      </c>
      <c r="F1373" t="s">
        <v>7895</v>
      </c>
      <c r="G1373">
        <v>2005</v>
      </c>
      <c r="I1373" t="s">
        <v>7896</v>
      </c>
    </row>
    <row r="1374" spans="2:9" x14ac:dyDescent="0.25">
      <c r="B1374">
        <v>1707</v>
      </c>
      <c r="C1374" t="s">
        <v>7897</v>
      </c>
      <c r="D1374" t="s">
        <v>7898</v>
      </c>
      <c r="E1374" t="s">
        <v>7899</v>
      </c>
      <c r="F1374" t="s">
        <v>7900</v>
      </c>
      <c r="G1374">
        <v>2005</v>
      </c>
    </row>
    <row r="1375" spans="2:9" x14ac:dyDescent="0.25">
      <c r="B1375">
        <v>1708</v>
      </c>
      <c r="C1375" t="s">
        <v>692</v>
      </c>
      <c r="D1375" t="s">
        <v>7901</v>
      </c>
      <c r="E1375" t="s">
        <v>7902</v>
      </c>
      <c r="F1375" t="s">
        <v>7903</v>
      </c>
      <c r="G1375">
        <v>2005</v>
      </c>
      <c r="H1375" t="s">
        <v>7904</v>
      </c>
      <c r="I1375" t="s">
        <v>7905</v>
      </c>
    </row>
    <row r="1376" spans="2:9" x14ac:dyDescent="0.25">
      <c r="B1376">
        <v>1710</v>
      </c>
      <c r="C1376" t="s">
        <v>693</v>
      </c>
      <c r="D1376" t="s">
        <v>7906</v>
      </c>
      <c r="E1376" t="s">
        <v>3407</v>
      </c>
      <c r="F1376" t="s">
        <v>7907</v>
      </c>
      <c r="G1376">
        <v>2006</v>
      </c>
      <c r="I1376" t="s">
        <v>7908</v>
      </c>
    </row>
    <row r="1377" spans="2:9" x14ac:dyDescent="0.25">
      <c r="B1377">
        <v>1711</v>
      </c>
      <c r="C1377" t="s">
        <v>694</v>
      </c>
      <c r="D1377" t="s">
        <v>7909</v>
      </c>
      <c r="E1377" t="s">
        <v>3236</v>
      </c>
      <c r="F1377" t="s">
        <v>7910</v>
      </c>
      <c r="G1377">
        <v>2006</v>
      </c>
      <c r="I1377" t="s">
        <v>7911</v>
      </c>
    </row>
    <row r="1378" spans="2:9" x14ac:dyDescent="0.25">
      <c r="B1378">
        <v>1712</v>
      </c>
      <c r="C1378" t="s">
        <v>695</v>
      </c>
      <c r="D1378" t="s">
        <v>7912</v>
      </c>
      <c r="E1378" t="s">
        <v>7913</v>
      </c>
      <c r="F1378" t="s">
        <v>7914</v>
      </c>
      <c r="G1378">
        <v>2006</v>
      </c>
      <c r="H1378" t="s">
        <v>7915</v>
      </c>
      <c r="I1378" t="s">
        <v>7916</v>
      </c>
    </row>
    <row r="1379" spans="2:9" x14ac:dyDescent="0.25">
      <c r="B1379">
        <v>1713</v>
      </c>
      <c r="C1379" t="s">
        <v>7917</v>
      </c>
      <c r="D1379" t="s">
        <v>7918</v>
      </c>
      <c r="E1379" t="s">
        <v>7919</v>
      </c>
      <c r="F1379" t="s">
        <v>7920</v>
      </c>
      <c r="G1379">
        <v>2006</v>
      </c>
    </row>
    <row r="1380" spans="2:9" x14ac:dyDescent="0.25">
      <c r="B1380">
        <v>1714</v>
      </c>
      <c r="C1380" t="s">
        <v>696</v>
      </c>
      <c r="D1380" t="s">
        <v>7921</v>
      </c>
      <c r="E1380" t="s">
        <v>7922</v>
      </c>
      <c r="F1380" t="s">
        <v>7802</v>
      </c>
      <c r="G1380">
        <v>2006</v>
      </c>
      <c r="H1380" t="s">
        <v>7923</v>
      </c>
      <c r="I1380" t="s">
        <v>7924</v>
      </c>
    </row>
    <row r="1381" spans="2:9" x14ac:dyDescent="0.25">
      <c r="B1381">
        <v>1715</v>
      </c>
      <c r="C1381" t="s">
        <v>7925</v>
      </c>
      <c r="D1381" t="s">
        <v>7926</v>
      </c>
      <c r="E1381" t="s">
        <v>7927</v>
      </c>
      <c r="F1381" t="s">
        <v>7928</v>
      </c>
      <c r="G1381">
        <v>2006</v>
      </c>
    </row>
    <row r="1382" spans="2:9" x14ac:dyDescent="0.25">
      <c r="B1382">
        <v>1716</v>
      </c>
      <c r="C1382" t="s">
        <v>697</v>
      </c>
      <c r="D1382" t="s">
        <v>7929</v>
      </c>
      <c r="E1382" t="s">
        <v>7930</v>
      </c>
      <c r="F1382" t="s">
        <v>7931</v>
      </c>
      <c r="G1382">
        <v>2006</v>
      </c>
    </row>
    <row r="1383" spans="2:9" x14ac:dyDescent="0.25">
      <c r="B1383">
        <v>1717</v>
      </c>
      <c r="C1383" t="s">
        <v>698</v>
      </c>
      <c r="D1383" t="s">
        <v>7932</v>
      </c>
      <c r="E1383" t="s">
        <v>7933</v>
      </c>
      <c r="F1383" t="s">
        <v>7934</v>
      </c>
      <c r="G1383">
        <v>2006</v>
      </c>
      <c r="H1383" t="s">
        <v>699</v>
      </c>
      <c r="I1383" t="s">
        <v>7935</v>
      </c>
    </row>
    <row r="1384" spans="2:9" x14ac:dyDescent="0.25">
      <c r="B1384">
        <v>1718</v>
      </c>
      <c r="C1384" t="s">
        <v>701</v>
      </c>
      <c r="D1384" t="s">
        <v>7936</v>
      </c>
      <c r="E1384" t="s">
        <v>3408</v>
      </c>
      <c r="F1384" t="s">
        <v>7937</v>
      </c>
      <c r="G1384">
        <v>2006</v>
      </c>
      <c r="I1384" t="s">
        <v>7938</v>
      </c>
    </row>
    <row r="1385" spans="2:9" x14ac:dyDescent="0.25">
      <c r="B1385">
        <v>1719</v>
      </c>
      <c r="C1385" t="s">
        <v>702</v>
      </c>
      <c r="D1385" t="s">
        <v>7939</v>
      </c>
      <c r="E1385" t="s">
        <v>7940</v>
      </c>
      <c r="F1385" t="s">
        <v>7941</v>
      </c>
      <c r="G1385">
        <v>2006</v>
      </c>
    </row>
    <row r="1386" spans="2:9" x14ac:dyDescent="0.25">
      <c r="B1386">
        <v>1720</v>
      </c>
      <c r="C1386" t="s">
        <v>703</v>
      </c>
      <c r="D1386" t="s">
        <v>7942</v>
      </c>
      <c r="E1386" t="s">
        <v>3310</v>
      </c>
      <c r="F1386" t="s">
        <v>7943</v>
      </c>
      <c r="G1386">
        <v>2006</v>
      </c>
      <c r="H1386" t="s">
        <v>704</v>
      </c>
      <c r="I1386" t="s">
        <v>7944</v>
      </c>
    </row>
    <row r="1387" spans="2:9" x14ac:dyDescent="0.25">
      <c r="B1387">
        <v>1721</v>
      </c>
      <c r="C1387" t="s">
        <v>705</v>
      </c>
      <c r="D1387" t="s">
        <v>7945</v>
      </c>
      <c r="E1387" t="s">
        <v>7946</v>
      </c>
      <c r="F1387" t="s">
        <v>7353</v>
      </c>
      <c r="G1387">
        <v>2006</v>
      </c>
      <c r="H1387" t="s">
        <v>7947</v>
      </c>
    </row>
    <row r="1388" spans="2:9" x14ac:dyDescent="0.25">
      <c r="B1388">
        <v>1722</v>
      </c>
      <c r="C1388" t="s">
        <v>7948</v>
      </c>
      <c r="D1388" t="s">
        <v>7949</v>
      </c>
      <c r="E1388" t="s">
        <v>7950</v>
      </c>
      <c r="F1388" t="s">
        <v>5739</v>
      </c>
      <c r="G1388">
        <v>2006</v>
      </c>
    </row>
    <row r="1389" spans="2:9" x14ac:dyDescent="0.25">
      <c r="B1389">
        <v>1723</v>
      </c>
      <c r="C1389" t="s">
        <v>706</v>
      </c>
      <c r="D1389" t="s">
        <v>7951</v>
      </c>
      <c r="E1389" t="s">
        <v>7952</v>
      </c>
      <c r="F1389" t="s">
        <v>7953</v>
      </c>
      <c r="G1389">
        <v>2006</v>
      </c>
      <c r="H1389" t="s">
        <v>7954</v>
      </c>
      <c r="I1389" t="s">
        <v>7955</v>
      </c>
    </row>
    <row r="1390" spans="2:9" x14ac:dyDescent="0.25">
      <c r="B1390">
        <v>1724</v>
      </c>
      <c r="C1390" t="s">
        <v>7956</v>
      </c>
      <c r="D1390" t="s">
        <v>3217</v>
      </c>
      <c r="E1390" t="s">
        <v>7957</v>
      </c>
      <c r="F1390" t="s">
        <v>7958</v>
      </c>
      <c r="G1390">
        <v>2006</v>
      </c>
    </row>
    <row r="1391" spans="2:9" x14ac:dyDescent="0.25">
      <c r="B1391">
        <v>1725</v>
      </c>
      <c r="C1391" t="s">
        <v>7959</v>
      </c>
      <c r="D1391" t="s">
        <v>7960</v>
      </c>
      <c r="E1391" t="s">
        <v>7961</v>
      </c>
      <c r="F1391" t="s">
        <v>2695</v>
      </c>
      <c r="G1391">
        <v>2006</v>
      </c>
    </row>
    <row r="1392" spans="2:9" x14ac:dyDescent="0.25">
      <c r="B1392">
        <v>1726</v>
      </c>
      <c r="C1392" t="s">
        <v>707</v>
      </c>
      <c r="D1392" t="s">
        <v>7962</v>
      </c>
      <c r="E1392" t="s">
        <v>3409</v>
      </c>
      <c r="F1392" t="s">
        <v>2839</v>
      </c>
      <c r="G1392">
        <v>2006</v>
      </c>
      <c r="H1392" t="s">
        <v>7963</v>
      </c>
      <c r="I1392" t="s">
        <v>7964</v>
      </c>
    </row>
    <row r="1393" spans="2:9" x14ac:dyDescent="0.25">
      <c r="B1393">
        <v>1727</v>
      </c>
      <c r="C1393" t="s">
        <v>7303</v>
      </c>
      <c r="D1393" t="s">
        <v>7965</v>
      </c>
      <c r="E1393" t="s">
        <v>7966</v>
      </c>
      <c r="F1393" t="s">
        <v>7967</v>
      </c>
      <c r="G1393">
        <v>2006</v>
      </c>
    </row>
    <row r="1394" spans="2:9" x14ac:dyDescent="0.25">
      <c r="B1394">
        <v>1728</v>
      </c>
      <c r="C1394" t="s">
        <v>7968</v>
      </c>
      <c r="D1394" t="s">
        <v>7969</v>
      </c>
      <c r="E1394" t="s">
        <v>7970</v>
      </c>
      <c r="F1394" t="s">
        <v>2679</v>
      </c>
      <c r="G1394">
        <v>2006</v>
      </c>
    </row>
    <row r="1395" spans="2:9" x14ac:dyDescent="0.25">
      <c r="B1395">
        <v>1729</v>
      </c>
      <c r="C1395" t="s">
        <v>7971</v>
      </c>
      <c r="D1395" t="s">
        <v>7972</v>
      </c>
      <c r="E1395" t="s">
        <v>7973</v>
      </c>
      <c r="F1395" t="s">
        <v>7974</v>
      </c>
      <c r="G1395">
        <v>2006</v>
      </c>
    </row>
    <row r="1396" spans="2:9" x14ac:dyDescent="0.25">
      <c r="B1396">
        <v>1730</v>
      </c>
      <c r="C1396" t="s">
        <v>708</v>
      </c>
      <c r="D1396" t="s">
        <v>7975</v>
      </c>
      <c r="E1396" t="s">
        <v>7976</v>
      </c>
      <c r="F1396" t="s">
        <v>7977</v>
      </c>
      <c r="G1396">
        <v>2006</v>
      </c>
      <c r="H1396" t="s">
        <v>7978</v>
      </c>
      <c r="I1396" t="s">
        <v>7979</v>
      </c>
    </row>
    <row r="1397" spans="2:9" x14ac:dyDescent="0.25">
      <c r="B1397">
        <v>1731</v>
      </c>
      <c r="C1397" t="s">
        <v>709</v>
      </c>
      <c r="D1397" t="s">
        <v>7980</v>
      </c>
      <c r="E1397" t="s">
        <v>7981</v>
      </c>
      <c r="F1397" t="s">
        <v>7982</v>
      </c>
      <c r="G1397">
        <v>2006</v>
      </c>
      <c r="H1397" t="s">
        <v>7983</v>
      </c>
      <c r="I1397" t="s">
        <v>7984</v>
      </c>
    </row>
    <row r="1398" spans="2:9" x14ac:dyDescent="0.25">
      <c r="B1398">
        <v>1732</v>
      </c>
      <c r="C1398" t="s">
        <v>710</v>
      </c>
      <c r="D1398" t="s">
        <v>7985</v>
      </c>
      <c r="E1398" t="s">
        <v>6634</v>
      </c>
      <c r="F1398" t="s">
        <v>7802</v>
      </c>
      <c r="G1398">
        <v>2006</v>
      </c>
      <c r="H1398" t="s">
        <v>7986</v>
      </c>
      <c r="I1398" t="s">
        <v>7987</v>
      </c>
    </row>
    <row r="1399" spans="2:9" x14ac:dyDescent="0.25">
      <c r="B1399">
        <v>1733</v>
      </c>
      <c r="C1399" t="s">
        <v>7988</v>
      </c>
      <c r="D1399" t="s">
        <v>7989</v>
      </c>
      <c r="E1399" t="s">
        <v>7990</v>
      </c>
      <c r="F1399" t="s">
        <v>2695</v>
      </c>
      <c r="G1399">
        <v>2006</v>
      </c>
    </row>
    <row r="1400" spans="2:9" x14ac:dyDescent="0.25">
      <c r="B1400">
        <v>1734</v>
      </c>
      <c r="C1400" t="s">
        <v>7991</v>
      </c>
      <c r="D1400" t="s">
        <v>7992</v>
      </c>
      <c r="E1400" t="s">
        <v>7993</v>
      </c>
      <c r="F1400" t="s">
        <v>7994</v>
      </c>
      <c r="G1400">
        <v>2006</v>
      </c>
    </row>
    <row r="1401" spans="2:9" x14ac:dyDescent="0.25">
      <c r="B1401">
        <v>1735</v>
      </c>
      <c r="C1401" t="s">
        <v>711</v>
      </c>
      <c r="D1401" t="s">
        <v>7995</v>
      </c>
      <c r="E1401" t="s">
        <v>7996</v>
      </c>
      <c r="F1401" t="s">
        <v>4400</v>
      </c>
      <c r="G1401">
        <v>2006</v>
      </c>
      <c r="H1401" t="s">
        <v>7997</v>
      </c>
      <c r="I1401" t="s">
        <v>7998</v>
      </c>
    </row>
    <row r="1402" spans="2:9" x14ac:dyDescent="0.25">
      <c r="B1402">
        <v>1736</v>
      </c>
      <c r="C1402" t="s">
        <v>712</v>
      </c>
      <c r="D1402" t="s">
        <v>7999</v>
      </c>
      <c r="E1402" t="s">
        <v>8000</v>
      </c>
      <c r="F1402" t="s">
        <v>8001</v>
      </c>
      <c r="G1402">
        <v>2006</v>
      </c>
      <c r="H1402" t="s">
        <v>8002</v>
      </c>
      <c r="I1402" t="s">
        <v>8003</v>
      </c>
    </row>
    <row r="1403" spans="2:9" x14ac:dyDescent="0.25">
      <c r="B1403">
        <v>1737</v>
      </c>
      <c r="C1403" t="s">
        <v>713</v>
      </c>
      <c r="D1403" t="s">
        <v>8004</v>
      </c>
      <c r="E1403" t="s">
        <v>8005</v>
      </c>
      <c r="F1403" t="s">
        <v>8006</v>
      </c>
      <c r="G1403">
        <v>2006</v>
      </c>
      <c r="H1403" t="s">
        <v>714</v>
      </c>
    </row>
    <row r="1404" spans="2:9" x14ac:dyDescent="0.25">
      <c r="B1404">
        <v>1738</v>
      </c>
      <c r="D1404" t="s">
        <v>3217</v>
      </c>
      <c r="E1404">
        <v>0</v>
      </c>
      <c r="G1404">
        <v>0</v>
      </c>
    </row>
    <row r="1405" spans="2:9" x14ac:dyDescent="0.25">
      <c r="B1405">
        <v>1739</v>
      </c>
      <c r="C1405" t="s">
        <v>715</v>
      </c>
      <c r="D1405" t="s">
        <v>8007</v>
      </c>
      <c r="E1405" t="s">
        <v>3410</v>
      </c>
      <c r="F1405" t="s">
        <v>4190</v>
      </c>
      <c r="G1405">
        <v>2006</v>
      </c>
      <c r="I1405" t="s">
        <v>8008</v>
      </c>
    </row>
    <row r="1406" spans="2:9" x14ac:dyDescent="0.25">
      <c r="B1406">
        <v>1740</v>
      </c>
      <c r="C1406" t="s">
        <v>8009</v>
      </c>
      <c r="D1406" t="s">
        <v>5107</v>
      </c>
      <c r="E1406" t="s">
        <v>3411</v>
      </c>
      <c r="F1406" t="s">
        <v>8010</v>
      </c>
      <c r="G1406">
        <v>2006</v>
      </c>
    </row>
    <row r="1407" spans="2:9" x14ac:dyDescent="0.25">
      <c r="B1407">
        <v>1741</v>
      </c>
      <c r="C1407" t="s">
        <v>716</v>
      </c>
      <c r="D1407" t="s">
        <v>8011</v>
      </c>
      <c r="E1407" t="s">
        <v>8012</v>
      </c>
      <c r="F1407" t="s">
        <v>8013</v>
      </c>
      <c r="G1407">
        <v>2006</v>
      </c>
      <c r="H1407" t="s">
        <v>8014</v>
      </c>
      <c r="I1407" t="s">
        <v>8015</v>
      </c>
    </row>
    <row r="1408" spans="2:9" x14ac:dyDescent="0.25">
      <c r="B1408">
        <v>1742</v>
      </c>
      <c r="C1408" t="s">
        <v>717</v>
      </c>
      <c r="D1408" t="s">
        <v>8016</v>
      </c>
      <c r="E1408" t="s">
        <v>3412</v>
      </c>
      <c r="F1408" t="s">
        <v>8017</v>
      </c>
      <c r="G1408">
        <v>2006</v>
      </c>
    </row>
    <row r="1409" spans="2:9" x14ac:dyDescent="0.25">
      <c r="B1409">
        <v>1743</v>
      </c>
      <c r="C1409" t="s">
        <v>718</v>
      </c>
      <c r="D1409" t="s">
        <v>8018</v>
      </c>
      <c r="E1409" t="s">
        <v>8019</v>
      </c>
      <c r="F1409" t="s">
        <v>8020</v>
      </c>
      <c r="G1409">
        <v>2006</v>
      </c>
      <c r="H1409" t="s">
        <v>8021</v>
      </c>
    </row>
    <row r="1410" spans="2:9" x14ac:dyDescent="0.25">
      <c r="B1410">
        <v>1744</v>
      </c>
      <c r="C1410" t="s">
        <v>8022</v>
      </c>
      <c r="D1410" t="s">
        <v>3217</v>
      </c>
      <c r="E1410" t="s">
        <v>8023</v>
      </c>
      <c r="F1410" t="s">
        <v>3035</v>
      </c>
      <c r="G1410">
        <v>2006</v>
      </c>
    </row>
    <row r="1411" spans="2:9" x14ac:dyDescent="0.25">
      <c r="B1411">
        <v>1745</v>
      </c>
      <c r="C1411" t="s">
        <v>719</v>
      </c>
      <c r="D1411" t="s">
        <v>8024</v>
      </c>
      <c r="E1411" t="s">
        <v>8025</v>
      </c>
      <c r="F1411" t="s">
        <v>8026</v>
      </c>
      <c r="G1411">
        <v>2006</v>
      </c>
      <c r="H1411" t="s">
        <v>720</v>
      </c>
    </row>
    <row r="1412" spans="2:9" x14ac:dyDescent="0.25">
      <c r="B1412">
        <v>1746</v>
      </c>
      <c r="C1412" t="s">
        <v>8027</v>
      </c>
      <c r="D1412" t="s">
        <v>8028</v>
      </c>
      <c r="E1412" t="s">
        <v>3413</v>
      </c>
      <c r="F1412" t="s">
        <v>8029</v>
      </c>
      <c r="G1412">
        <v>2006</v>
      </c>
      <c r="H1412" t="s">
        <v>8027</v>
      </c>
      <c r="I1412" t="s">
        <v>8030</v>
      </c>
    </row>
    <row r="1413" spans="2:9" x14ac:dyDescent="0.25">
      <c r="B1413">
        <v>1747</v>
      </c>
      <c r="C1413" t="s">
        <v>721</v>
      </c>
      <c r="D1413" t="s">
        <v>8031</v>
      </c>
      <c r="E1413" t="s">
        <v>8032</v>
      </c>
      <c r="F1413" t="s">
        <v>4993</v>
      </c>
      <c r="G1413">
        <v>2006</v>
      </c>
      <c r="H1413" t="s">
        <v>8033</v>
      </c>
      <c r="I1413" t="s">
        <v>8034</v>
      </c>
    </row>
    <row r="1414" spans="2:9" x14ac:dyDescent="0.25">
      <c r="B1414">
        <v>1748</v>
      </c>
      <c r="C1414" t="s">
        <v>723</v>
      </c>
      <c r="D1414" t="s">
        <v>8035</v>
      </c>
      <c r="E1414" t="s">
        <v>8036</v>
      </c>
      <c r="F1414" t="s">
        <v>2842</v>
      </c>
      <c r="G1414">
        <v>2006</v>
      </c>
    </row>
    <row r="1415" spans="2:9" x14ac:dyDescent="0.25">
      <c r="B1415">
        <v>1749</v>
      </c>
      <c r="C1415" t="s">
        <v>8037</v>
      </c>
      <c r="D1415" t="s">
        <v>8038</v>
      </c>
      <c r="E1415" t="s">
        <v>8039</v>
      </c>
      <c r="F1415" t="s">
        <v>8040</v>
      </c>
      <c r="G1415">
        <v>2006</v>
      </c>
    </row>
    <row r="1416" spans="2:9" x14ac:dyDescent="0.25">
      <c r="B1416">
        <v>1750</v>
      </c>
      <c r="C1416" t="s">
        <v>724</v>
      </c>
      <c r="D1416" t="s">
        <v>8041</v>
      </c>
      <c r="E1416" t="s">
        <v>3415</v>
      </c>
      <c r="F1416" t="s">
        <v>8042</v>
      </c>
      <c r="G1416">
        <v>2006</v>
      </c>
      <c r="H1416" t="s">
        <v>725</v>
      </c>
      <c r="I1416" t="s">
        <v>8043</v>
      </c>
    </row>
    <row r="1417" spans="2:9" x14ac:dyDescent="0.25">
      <c r="B1417">
        <v>1751</v>
      </c>
      <c r="C1417" t="s">
        <v>247</v>
      </c>
      <c r="D1417" t="s">
        <v>3217</v>
      </c>
      <c r="E1417" t="s">
        <v>8044</v>
      </c>
      <c r="F1417" t="s">
        <v>8045</v>
      </c>
      <c r="G1417">
        <v>2006</v>
      </c>
    </row>
    <row r="1418" spans="2:9" x14ac:dyDescent="0.25">
      <c r="B1418">
        <v>1752</v>
      </c>
      <c r="C1418" t="s">
        <v>8046</v>
      </c>
      <c r="D1418" t="s">
        <v>8047</v>
      </c>
      <c r="E1418" t="s">
        <v>8048</v>
      </c>
      <c r="F1418" t="s">
        <v>2844</v>
      </c>
      <c r="G1418">
        <v>2006</v>
      </c>
    </row>
    <row r="1419" spans="2:9" x14ac:dyDescent="0.25">
      <c r="B1419">
        <v>1753</v>
      </c>
      <c r="C1419" t="s">
        <v>8049</v>
      </c>
      <c r="D1419" t="s">
        <v>6063</v>
      </c>
      <c r="E1419" t="s">
        <v>8050</v>
      </c>
      <c r="F1419" t="s">
        <v>8051</v>
      </c>
      <c r="G1419">
        <v>2006</v>
      </c>
    </row>
    <row r="1420" spans="2:9" x14ac:dyDescent="0.25">
      <c r="B1420">
        <v>1754</v>
      </c>
      <c r="C1420" t="s">
        <v>8052</v>
      </c>
      <c r="D1420" t="s">
        <v>8053</v>
      </c>
      <c r="E1420" t="s">
        <v>8054</v>
      </c>
      <c r="F1420" t="s">
        <v>2689</v>
      </c>
      <c r="G1420">
        <v>2006</v>
      </c>
    </row>
    <row r="1421" spans="2:9" x14ac:dyDescent="0.25">
      <c r="B1421">
        <v>1755</v>
      </c>
      <c r="C1421" t="s">
        <v>8055</v>
      </c>
      <c r="D1421" t="s">
        <v>8056</v>
      </c>
      <c r="E1421" t="s">
        <v>8057</v>
      </c>
      <c r="F1421" t="s">
        <v>2684</v>
      </c>
      <c r="G1421">
        <v>2006</v>
      </c>
    </row>
    <row r="1422" spans="2:9" x14ac:dyDescent="0.25">
      <c r="B1422">
        <v>1756</v>
      </c>
      <c r="C1422" t="s">
        <v>726</v>
      </c>
      <c r="D1422" t="s">
        <v>8058</v>
      </c>
      <c r="E1422" t="s">
        <v>8059</v>
      </c>
      <c r="F1422" t="s">
        <v>8001</v>
      </c>
      <c r="G1422">
        <v>2006</v>
      </c>
      <c r="I1422" t="s">
        <v>8060</v>
      </c>
    </row>
    <row r="1423" spans="2:9" x14ac:dyDescent="0.25">
      <c r="B1423">
        <v>1757</v>
      </c>
      <c r="C1423" t="s">
        <v>313</v>
      </c>
      <c r="D1423" t="s">
        <v>3217</v>
      </c>
      <c r="E1423" t="s">
        <v>8061</v>
      </c>
      <c r="F1423" t="s">
        <v>8062</v>
      </c>
      <c r="G1423">
        <v>2006</v>
      </c>
    </row>
    <row r="1424" spans="2:9" x14ac:dyDescent="0.25">
      <c r="B1424">
        <v>1758</v>
      </c>
      <c r="C1424" t="s">
        <v>727</v>
      </c>
      <c r="D1424" t="s">
        <v>8063</v>
      </c>
      <c r="E1424" t="s">
        <v>8064</v>
      </c>
      <c r="F1424" t="s">
        <v>8065</v>
      </c>
      <c r="G1424">
        <v>2006</v>
      </c>
      <c r="H1424" t="s">
        <v>728</v>
      </c>
    </row>
    <row r="1425" spans="2:9" x14ac:dyDescent="0.25">
      <c r="B1425">
        <v>1759</v>
      </c>
      <c r="C1425" t="s">
        <v>729</v>
      </c>
      <c r="D1425" t="s">
        <v>8066</v>
      </c>
      <c r="E1425" t="s">
        <v>8067</v>
      </c>
      <c r="F1425" t="s">
        <v>8068</v>
      </c>
      <c r="G1425">
        <v>2006</v>
      </c>
    </row>
    <row r="1426" spans="2:9" x14ac:dyDescent="0.25">
      <c r="B1426">
        <v>1760</v>
      </c>
      <c r="C1426" t="s">
        <v>730</v>
      </c>
      <c r="D1426" t="s">
        <v>8069</v>
      </c>
      <c r="E1426" t="s">
        <v>8070</v>
      </c>
      <c r="F1426" t="s">
        <v>2672</v>
      </c>
      <c r="G1426">
        <v>2006</v>
      </c>
      <c r="H1426" t="s">
        <v>8071</v>
      </c>
    </row>
    <row r="1427" spans="2:9" x14ac:dyDescent="0.25">
      <c r="B1427">
        <v>1761</v>
      </c>
      <c r="C1427" t="s">
        <v>8072</v>
      </c>
      <c r="D1427" t="s">
        <v>4606</v>
      </c>
      <c r="E1427" t="s">
        <v>8073</v>
      </c>
      <c r="F1427" t="s">
        <v>8074</v>
      </c>
      <c r="G1427">
        <v>2006</v>
      </c>
      <c r="H1427" t="s">
        <v>8075</v>
      </c>
    </row>
    <row r="1428" spans="2:9" x14ac:dyDescent="0.25">
      <c r="B1428">
        <v>1763</v>
      </c>
      <c r="C1428" t="s">
        <v>731</v>
      </c>
      <c r="D1428" t="s">
        <v>8076</v>
      </c>
      <c r="E1428" t="s">
        <v>8077</v>
      </c>
      <c r="F1428" t="s">
        <v>8078</v>
      </c>
      <c r="G1428">
        <v>2006</v>
      </c>
      <c r="I1428" t="s">
        <v>8079</v>
      </c>
    </row>
    <row r="1429" spans="2:9" x14ac:dyDescent="0.25">
      <c r="B1429">
        <v>1764</v>
      </c>
      <c r="C1429" t="s">
        <v>732</v>
      </c>
      <c r="D1429" t="s">
        <v>8080</v>
      </c>
      <c r="E1429" t="s">
        <v>3416</v>
      </c>
      <c r="F1429" t="s">
        <v>8081</v>
      </c>
      <c r="G1429">
        <v>2006</v>
      </c>
      <c r="I1429" t="s">
        <v>8082</v>
      </c>
    </row>
    <row r="1430" spans="2:9" x14ac:dyDescent="0.25">
      <c r="B1430">
        <v>1765</v>
      </c>
      <c r="C1430" t="s">
        <v>733</v>
      </c>
      <c r="D1430" t="s">
        <v>8083</v>
      </c>
      <c r="E1430" t="s">
        <v>3807</v>
      </c>
      <c r="F1430" t="s">
        <v>8084</v>
      </c>
      <c r="G1430">
        <v>2006</v>
      </c>
      <c r="H1430" t="s">
        <v>734</v>
      </c>
    </row>
    <row r="1431" spans="2:9" x14ac:dyDescent="0.25">
      <c r="B1431">
        <v>1766</v>
      </c>
      <c r="C1431" t="s">
        <v>8085</v>
      </c>
      <c r="D1431" t="s">
        <v>3217</v>
      </c>
      <c r="E1431" t="s">
        <v>8086</v>
      </c>
      <c r="F1431" t="s">
        <v>3101</v>
      </c>
      <c r="G1431">
        <v>2006</v>
      </c>
    </row>
    <row r="1432" spans="2:9" x14ac:dyDescent="0.25">
      <c r="B1432">
        <v>1767</v>
      </c>
      <c r="C1432" t="s">
        <v>8087</v>
      </c>
      <c r="D1432" t="s">
        <v>8088</v>
      </c>
      <c r="E1432" t="s">
        <v>8089</v>
      </c>
      <c r="F1432" t="s">
        <v>3088</v>
      </c>
      <c r="G1432">
        <v>2006</v>
      </c>
    </row>
    <row r="1433" spans="2:9" x14ac:dyDescent="0.25">
      <c r="B1433">
        <v>1768</v>
      </c>
      <c r="C1433" t="s">
        <v>735</v>
      </c>
      <c r="D1433" t="s">
        <v>8090</v>
      </c>
      <c r="E1433" t="s">
        <v>8091</v>
      </c>
      <c r="F1433" t="s">
        <v>8092</v>
      </c>
      <c r="G1433">
        <v>2006</v>
      </c>
      <c r="I1433" t="s">
        <v>8093</v>
      </c>
    </row>
    <row r="1434" spans="2:9" x14ac:dyDescent="0.25">
      <c r="B1434">
        <v>1769</v>
      </c>
      <c r="C1434" t="s">
        <v>736</v>
      </c>
      <c r="D1434" t="s">
        <v>8094</v>
      </c>
      <c r="E1434" t="s">
        <v>8095</v>
      </c>
      <c r="F1434" t="s">
        <v>8096</v>
      </c>
      <c r="G1434">
        <v>2006</v>
      </c>
      <c r="I1434" t="s">
        <v>8097</v>
      </c>
    </row>
    <row r="1435" spans="2:9" x14ac:dyDescent="0.25">
      <c r="B1435">
        <v>1770</v>
      </c>
      <c r="C1435" t="s">
        <v>8098</v>
      </c>
      <c r="D1435" t="s">
        <v>3217</v>
      </c>
      <c r="E1435" t="s">
        <v>8099</v>
      </c>
      <c r="F1435" t="s">
        <v>2684</v>
      </c>
      <c r="G1435">
        <v>2006</v>
      </c>
    </row>
    <row r="1436" spans="2:9" x14ac:dyDescent="0.25">
      <c r="B1436">
        <v>1771</v>
      </c>
      <c r="C1436" t="s">
        <v>8100</v>
      </c>
      <c r="D1436" t="s">
        <v>8101</v>
      </c>
      <c r="E1436" t="s">
        <v>8102</v>
      </c>
      <c r="F1436" t="s">
        <v>6739</v>
      </c>
      <c r="G1436">
        <v>2006</v>
      </c>
      <c r="H1436" t="s">
        <v>29</v>
      </c>
    </row>
    <row r="1437" spans="2:9" x14ac:dyDescent="0.25">
      <c r="B1437">
        <v>1772</v>
      </c>
      <c r="C1437" t="s">
        <v>737</v>
      </c>
      <c r="D1437" t="s">
        <v>8103</v>
      </c>
      <c r="E1437" t="s">
        <v>3417</v>
      </c>
      <c r="F1437" t="s">
        <v>8104</v>
      </c>
      <c r="G1437">
        <v>2006</v>
      </c>
      <c r="H1437" t="s">
        <v>8105</v>
      </c>
      <c r="I1437" t="s">
        <v>8106</v>
      </c>
    </row>
    <row r="1438" spans="2:9" x14ac:dyDescent="0.25">
      <c r="B1438">
        <v>1774</v>
      </c>
      <c r="C1438" t="s">
        <v>8107</v>
      </c>
      <c r="D1438" t="s">
        <v>8108</v>
      </c>
      <c r="E1438" t="s">
        <v>8109</v>
      </c>
      <c r="F1438" t="s">
        <v>8110</v>
      </c>
      <c r="G1438">
        <v>2012</v>
      </c>
    </row>
    <row r="1439" spans="2:9" x14ac:dyDescent="0.25">
      <c r="B1439">
        <v>1775</v>
      </c>
      <c r="C1439" t="s">
        <v>738</v>
      </c>
      <c r="D1439" t="s">
        <v>8111</v>
      </c>
      <c r="E1439" t="s">
        <v>8112</v>
      </c>
      <c r="F1439" t="s">
        <v>8078</v>
      </c>
      <c r="G1439">
        <v>2006</v>
      </c>
      <c r="I1439" t="s">
        <v>8113</v>
      </c>
    </row>
    <row r="1440" spans="2:9" x14ac:dyDescent="0.25">
      <c r="B1440">
        <v>1776</v>
      </c>
      <c r="C1440" t="s">
        <v>8114</v>
      </c>
      <c r="D1440" t="s">
        <v>8115</v>
      </c>
      <c r="E1440" t="s">
        <v>8116</v>
      </c>
      <c r="F1440" t="s">
        <v>2844</v>
      </c>
      <c r="G1440">
        <v>2006</v>
      </c>
    </row>
    <row r="1441" spans="2:9" x14ac:dyDescent="0.25">
      <c r="B1441">
        <v>1777</v>
      </c>
      <c r="C1441" t="s">
        <v>739</v>
      </c>
      <c r="D1441" t="s">
        <v>8117</v>
      </c>
      <c r="E1441" t="s">
        <v>8118</v>
      </c>
      <c r="F1441" t="s">
        <v>5928</v>
      </c>
      <c r="G1441">
        <v>2006</v>
      </c>
      <c r="I1441" t="s">
        <v>8119</v>
      </c>
    </row>
    <row r="1442" spans="2:9" x14ac:dyDescent="0.25">
      <c r="B1442">
        <v>1778</v>
      </c>
      <c r="C1442" t="s">
        <v>740</v>
      </c>
      <c r="D1442" t="s">
        <v>8120</v>
      </c>
      <c r="E1442" t="s">
        <v>3418</v>
      </c>
      <c r="F1442" t="s">
        <v>8121</v>
      </c>
      <c r="G1442">
        <v>2006</v>
      </c>
      <c r="H1442" t="s">
        <v>741</v>
      </c>
      <c r="I1442" t="s">
        <v>8122</v>
      </c>
    </row>
    <row r="1443" spans="2:9" x14ac:dyDescent="0.25">
      <c r="B1443">
        <v>1779</v>
      </c>
      <c r="C1443" t="s">
        <v>8123</v>
      </c>
      <c r="D1443" t="s">
        <v>3217</v>
      </c>
      <c r="E1443" t="s">
        <v>8124</v>
      </c>
      <c r="F1443" t="s">
        <v>8125</v>
      </c>
      <c r="G1443">
        <v>2006</v>
      </c>
    </row>
    <row r="1444" spans="2:9" x14ac:dyDescent="0.25">
      <c r="B1444">
        <v>1780</v>
      </c>
      <c r="C1444" t="s">
        <v>8126</v>
      </c>
      <c r="D1444" t="s">
        <v>8127</v>
      </c>
      <c r="E1444" t="s">
        <v>8128</v>
      </c>
      <c r="F1444" t="s">
        <v>2830</v>
      </c>
      <c r="G1444">
        <v>0</v>
      </c>
    </row>
    <row r="1445" spans="2:9" x14ac:dyDescent="0.25">
      <c r="B1445">
        <v>1781</v>
      </c>
      <c r="C1445" t="s">
        <v>742</v>
      </c>
      <c r="D1445" t="s">
        <v>8129</v>
      </c>
      <c r="E1445" t="s">
        <v>8130</v>
      </c>
      <c r="F1445" t="s">
        <v>4190</v>
      </c>
      <c r="G1445">
        <v>2006</v>
      </c>
    </row>
    <row r="1446" spans="2:9" x14ac:dyDescent="0.25">
      <c r="B1446">
        <v>1782</v>
      </c>
      <c r="C1446" t="s">
        <v>8131</v>
      </c>
      <c r="D1446" t="s">
        <v>8132</v>
      </c>
      <c r="E1446" t="s">
        <v>8133</v>
      </c>
      <c r="F1446" t="s">
        <v>8134</v>
      </c>
      <c r="G1446">
        <v>2006</v>
      </c>
    </row>
    <row r="1447" spans="2:9" x14ac:dyDescent="0.25">
      <c r="B1447">
        <v>1783</v>
      </c>
      <c r="C1447" t="s">
        <v>8135</v>
      </c>
      <c r="D1447" t="s">
        <v>8136</v>
      </c>
      <c r="E1447" t="s">
        <v>8137</v>
      </c>
      <c r="F1447" t="s">
        <v>8138</v>
      </c>
      <c r="G1447">
        <v>2006</v>
      </c>
    </row>
    <row r="1448" spans="2:9" x14ac:dyDescent="0.25">
      <c r="B1448">
        <v>1784</v>
      </c>
      <c r="C1448" t="s">
        <v>8139</v>
      </c>
      <c r="D1448" t="s">
        <v>8140</v>
      </c>
      <c r="E1448" t="s">
        <v>8141</v>
      </c>
      <c r="F1448" t="s">
        <v>8142</v>
      </c>
      <c r="G1448">
        <v>2006</v>
      </c>
    </row>
    <row r="1449" spans="2:9" x14ac:dyDescent="0.25">
      <c r="B1449">
        <v>1785</v>
      </c>
      <c r="C1449" t="s">
        <v>8143</v>
      </c>
      <c r="D1449" t="s">
        <v>8144</v>
      </c>
      <c r="E1449" t="s">
        <v>8145</v>
      </c>
      <c r="F1449" t="s">
        <v>8146</v>
      </c>
      <c r="G1449">
        <v>2006</v>
      </c>
      <c r="I1449" t="s">
        <v>8147</v>
      </c>
    </row>
    <row r="1450" spans="2:9" x14ac:dyDescent="0.25">
      <c r="B1450">
        <v>1786</v>
      </c>
      <c r="C1450" t="s">
        <v>744</v>
      </c>
      <c r="D1450" t="s">
        <v>3217</v>
      </c>
      <c r="E1450" t="s">
        <v>743</v>
      </c>
      <c r="F1450" t="s">
        <v>8148</v>
      </c>
      <c r="G1450">
        <v>2006</v>
      </c>
      <c r="I1450" t="s">
        <v>8149</v>
      </c>
    </row>
    <row r="1451" spans="2:9" x14ac:dyDescent="0.25">
      <c r="B1451">
        <v>1787</v>
      </c>
      <c r="C1451" t="s">
        <v>745</v>
      </c>
      <c r="D1451" t="s">
        <v>8150</v>
      </c>
      <c r="E1451" t="s">
        <v>3419</v>
      </c>
      <c r="F1451" t="s">
        <v>8151</v>
      </c>
      <c r="G1451">
        <v>2006</v>
      </c>
      <c r="H1451" t="s">
        <v>746</v>
      </c>
    </row>
    <row r="1452" spans="2:9" x14ac:dyDescent="0.25">
      <c r="B1452">
        <v>1788</v>
      </c>
      <c r="C1452" t="s">
        <v>8152</v>
      </c>
      <c r="D1452" t="s">
        <v>4606</v>
      </c>
      <c r="E1452" t="s">
        <v>8153</v>
      </c>
      <c r="F1452" t="s">
        <v>2805</v>
      </c>
      <c r="G1452">
        <v>2006</v>
      </c>
    </row>
    <row r="1453" spans="2:9" x14ac:dyDescent="0.25">
      <c r="B1453">
        <v>1789</v>
      </c>
      <c r="C1453" t="s">
        <v>8154</v>
      </c>
      <c r="D1453" t="s">
        <v>8155</v>
      </c>
      <c r="E1453" t="s">
        <v>8156</v>
      </c>
      <c r="F1453" t="s">
        <v>8157</v>
      </c>
      <c r="G1453">
        <v>2006</v>
      </c>
    </row>
    <row r="1454" spans="2:9" x14ac:dyDescent="0.25">
      <c r="B1454">
        <v>1790</v>
      </c>
      <c r="C1454" t="s">
        <v>8158</v>
      </c>
      <c r="D1454" t="s">
        <v>3217</v>
      </c>
      <c r="E1454" t="s">
        <v>8159</v>
      </c>
      <c r="F1454" t="s">
        <v>8160</v>
      </c>
      <c r="G1454">
        <v>0</v>
      </c>
    </row>
    <row r="1455" spans="2:9" x14ac:dyDescent="0.25">
      <c r="B1455">
        <v>1791</v>
      </c>
      <c r="C1455" t="s">
        <v>747</v>
      </c>
      <c r="D1455" t="s">
        <v>8161</v>
      </c>
      <c r="E1455" t="s">
        <v>8162</v>
      </c>
      <c r="F1455" t="s">
        <v>8163</v>
      </c>
      <c r="G1455">
        <v>2006</v>
      </c>
      <c r="H1455" t="s">
        <v>748</v>
      </c>
    </row>
    <row r="1456" spans="2:9" x14ac:dyDescent="0.25">
      <c r="B1456">
        <v>1792</v>
      </c>
      <c r="C1456" t="s">
        <v>8164</v>
      </c>
      <c r="D1456" t="s">
        <v>8165</v>
      </c>
      <c r="E1456" t="s">
        <v>8166</v>
      </c>
      <c r="F1456" t="s">
        <v>8167</v>
      </c>
      <c r="G1456">
        <v>2006</v>
      </c>
    </row>
    <row r="1457" spans="2:9" x14ac:dyDescent="0.25">
      <c r="B1457">
        <v>1793</v>
      </c>
      <c r="C1457" t="s">
        <v>749</v>
      </c>
      <c r="D1457" t="s">
        <v>8168</v>
      </c>
      <c r="E1457" t="s">
        <v>8169</v>
      </c>
      <c r="F1457" t="s">
        <v>8170</v>
      </c>
      <c r="G1457">
        <v>2006</v>
      </c>
      <c r="H1457" t="s">
        <v>750</v>
      </c>
    </row>
    <row r="1458" spans="2:9" x14ac:dyDescent="0.25">
      <c r="B1458">
        <v>1794</v>
      </c>
      <c r="C1458" t="s">
        <v>8171</v>
      </c>
      <c r="D1458" t="s">
        <v>8172</v>
      </c>
      <c r="E1458" t="s">
        <v>8173</v>
      </c>
      <c r="F1458" t="s">
        <v>2766</v>
      </c>
      <c r="G1458">
        <v>2006</v>
      </c>
    </row>
    <row r="1459" spans="2:9" x14ac:dyDescent="0.25">
      <c r="B1459">
        <v>1795</v>
      </c>
      <c r="C1459" t="s">
        <v>751</v>
      </c>
      <c r="D1459" t="s">
        <v>8174</v>
      </c>
      <c r="E1459" t="s">
        <v>3420</v>
      </c>
      <c r="F1459" t="s">
        <v>7116</v>
      </c>
      <c r="G1459">
        <v>2006</v>
      </c>
      <c r="H1459" t="s">
        <v>8175</v>
      </c>
    </row>
    <row r="1460" spans="2:9" x14ac:dyDescent="0.25">
      <c r="B1460">
        <v>1796</v>
      </c>
      <c r="C1460" t="s">
        <v>752</v>
      </c>
      <c r="D1460" t="s">
        <v>8176</v>
      </c>
      <c r="E1460" t="s">
        <v>8177</v>
      </c>
      <c r="F1460" t="s">
        <v>8178</v>
      </c>
      <c r="G1460">
        <v>2006</v>
      </c>
      <c r="I1460" t="s">
        <v>8179</v>
      </c>
    </row>
    <row r="1461" spans="2:9" x14ac:dyDescent="0.25">
      <c r="B1461">
        <v>1797</v>
      </c>
      <c r="C1461" t="s">
        <v>8180</v>
      </c>
      <c r="D1461" t="s">
        <v>8181</v>
      </c>
      <c r="E1461" t="s">
        <v>8182</v>
      </c>
      <c r="F1461" t="s">
        <v>8183</v>
      </c>
      <c r="G1461">
        <v>2006</v>
      </c>
    </row>
    <row r="1462" spans="2:9" x14ac:dyDescent="0.25">
      <c r="B1462">
        <v>1798</v>
      </c>
      <c r="C1462" t="s">
        <v>1348</v>
      </c>
      <c r="D1462" t="s">
        <v>8184</v>
      </c>
      <c r="E1462" t="s">
        <v>8185</v>
      </c>
      <c r="F1462" t="s">
        <v>2774</v>
      </c>
      <c r="G1462">
        <v>2006</v>
      </c>
    </row>
    <row r="1463" spans="2:9" x14ac:dyDescent="0.25">
      <c r="B1463">
        <v>1799</v>
      </c>
      <c r="C1463" t="s">
        <v>8186</v>
      </c>
      <c r="D1463" t="s">
        <v>8187</v>
      </c>
      <c r="E1463" t="s">
        <v>8188</v>
      </c>
      <c r="F1463" t="s">
        <v>8189</v>
      </c>
      <c r="G1463">
        <v>2006</v>
      </c>
    </row>
    <row r="1464" spans="2:9" x14ac:dyDescent="0.25">
      <c r="B1464">
        <v>1800</v>
      </c>
      <c r="C1464" t="s">
        <v>8190</v>
      </c>
      <c r="D1464" t="s">
        <v>5876</v>
      </c>
      <c r="E1464" t="s">
        <v>8191</v>
      </c>
      <c r="F1464" t="s">
        <v>8192</v>
      </c>
      <c r="G1464">
        <v>2006</v>
      </c>
    </row>
    <row r="1465" spans="2:9" x14ac:dyDescent="0.25">
      <c r="B1465">
        <v>1801</v>
      </c>
      <c r="C1465" t="s">
        <v>753</v>
      </c>
      <c r="D1465" t="s">
        <v>8193</v>
      </c>
      <c r="E1465" t="s">
        <v>3421</v>
      </c>
      <c r="F1465" t="s">
        <v>2849</v>
      </c>
      <c r="G1465">
        <v>2006</v>
      </c>
      <c r="I1465" t="s">
        <v>8194</v>
      </c>
    </row>
    <row r="1466" spans="2:9" x14ac:dyDescent="0.25">
      <c r="B1466">
        <v>1802</v>
      </c>
      <c r="C1466" t="s">
        <v>754</v>
      </c>
      <c r="D1466" t="s">
        <v>8195</v>
      </c>
      <c r="E1466" t="s">
        <v>8196</v>
      </c>
      <c r="F1466" t="s">
        <v>8096</v>
      </c>
      <c r="G1466">
        <v>2006</v>
      </c>
      <c r="H1466" t="s">
        <v>5627</v>
      </c>
      <c r="I1466" t="s">
        <v>8197</v>
      </c>
    </row>
    <row r="1467" spans="2:9" x14ac:dyDescent="0.25">
      <c r="B1467">
        <v>1803</v>
      </c>
      <c r="C1467" t="s">
        <v>755</v>
      </c>
      <c r="D1467" t="s">
        <v>8198</v>
      </c>
      <c r="E1467" t="s">
        <v>8199</v>
      </c>
      <c r="F1467" t="s">
        <v>8200</v>
      </c>
      <c r="G1467">
        <v>2006</v>
      </c>
      <c r="H1467" t="s">
        <v>756</v>
      </c>
    </row>
    <row r="1468" spans="2:9" x14ac:dyDescent="0.25">
      <c r="B1468">
        <v>1804</v>
      </c>
      <c r="C1468" t="s">
        <v>8201</v>
      </c>
      <c r="D1468" t="s">
        <v>8202</v>
      </c>
      <c r="E1468" t="s">
        <v>6627</v>
      </c>
      <c r="F1468" t="s">
        <v>2844</v>
      </c>
      <c r="G1468">
        <v>2006</v>
      </c>
    </row>
    <row r="1469" spans="2:9" x14ac:dyDescent="0.25">
      <c r="B1469">
        <v>1805</v>
      </c>
      <c r="C1469" t="s">
        <v>8203</v>
      </c>
      <c r="D1469" t="s">
        <v>8204</v>
      </c>
      <c r="E1469" t="s">
        <v>8205</v>
      </c>
      <c r="F1469" t="s">
        <v>2844</v>
      </c>
      <c r="G1469">
        <v>2006</v>
      </c>
    </row>
    <row r="1470" spans="2:9" x14ac:dyDescent="0.25">
      <c r="B1470">
        <v>1806</v>
      </c>
      <c r="C1470" t="s">
        <v>757</v>
      </c>
      <c r="D1470" t="s">
        <v>8206</v>
      </c>
      <c r="E1470" t="s">
        <v>8207</v>
      </c>
      <c r="F1470" t="s">
        <v>8208</v>
      </c>
      <c r="G1470">
        <v>2006</v>
      </c>
      <c r="H1470" t="s">
        <v>8209</v>
      </c>
      <c r="I1470" t="s">
        <v>8210</v>
      </c>
    </row>
    <row r="1471" spans="2:9" x14ac:dyDescent="0.25">
      <c r="B1471">
        <v>1807</v>
      </c>
      <c r="C1471" t="s">
        <v>697</v>
      </c>
      <c r="D1471" t="s">
        <v>8211</v>
      </c>
      <c r="E1471" t="s">
        <v>8212</v>
      </c>
      <c r="F1471" t="s">
        <v>8213</v>
      </c>
      <c r="G1471">
        <v>2006</v>
      </c>
    </row>
    <row r="1472" spans="2:9" x14ac:dyDescent="0.25">
      <c r="B1472">
        <v>1808</v>
      </c>
      <c r="C1472" t="s">
        <v>8214</v>
      </c>
      <c r="D1472" t="s">
        <v>3217</v>
      </c>
      <c r="E1472" t="s">
        <v>8215</v>
      </c>
      <c r="F1472" t="s">
        <v>8216</v>
      </c>
      <c r="G1472">
        <v>2006</v>
      </c>
    </row>
    <row r="1473" spans="2:9" x14ac:dyDescent="0.25">
      <c r="B1473">
        <v>1810</v>
      </c>
      <c r="C1473" t="s">
        <v>759</v>
      </c>
      <c r="D1473" t="s">
        <v>8217</v>
      </c>
      <c r="E1473" t="s">
        <v>8218</v>
      </c>
      <c r="F1473" t="s">
        <v>8219</v>
      </c>
      <c r="G1473">
        <v>2006</v>
      </c>
      <c r="I1473" t="s">
        <v>8220</v>
      </c>
    </row>
    <row r="1474" spans="2:9" x14ac:dyDescent="0.25">
      <c r="B1474">
        <v>1811</v>
      </c>
      <c r="C1474" t="s">
        <v>760</v>
      </c>
      <c r="D1474" t="s">
        <v>8221</v>
      </c>
      <c r="E1474" t="s">
        <v>8222</v>
      </c>
      <c r="F1474" t="s">
        <v>5515</v>
      </c>
      <c r="G1474">
        <v>2006</v>
      </c>
      <c r="I1474" t="s">
        <v>8223</v>
      </c>
    </row>
    <row r="1475" spans="2:9" x14ac:dyDescent="0.25">
      <c r="B1475">
        <v>1813</v>
      </c>
      <c r="C1475" t="s">
        <v>8224</v>
      </c>
      <c r="D1475" t="s">
        <v>8225</v>
      </c>
      <c r="E1475" t="s">
        <v>8226</v>
      </c>
      <c r="F1475" t="s">
        <v>2749</v>
      </c>
      <c r="G1475">
        <v>2006</v>
      </c>
    </row>
    <row r="1476" spans="2:9" x14ac:dyDescent="0.25">
      <c r="B1476">
        <v>1814</v>
      </c>
      <c r="C1476" t="s">
        <v>8227</v>
      </c>
      <c r="D1476" t="s">
        <v>5881</v>
      </c>
      <c r="E1476" t="s">
        <v>8228</v>
      </c>
      <c r="F1476" t="s">
        <v>2694</v>
      </c>
      <c r="G1476">
        <v>2006</v>
      </c>
    </row>
    <row r="1477" spans="2:9" x14ac:dyDescent="0.25">
      <c r="B1477">
        <v>1815</v>
      </c>
      <c r="C1477" t="s">
        <v>761</v>
      </c>
      <c r="D1477" t="s">
        <v>5881</v>
      </c>
      <c r="E1477" t="s">
        <v>8229</v>
      </c>
      <c r="F1477" t="s">
        <v>4395</v>
      </c>
      <c r="G1477">
        <v>2006</v>
      </c>
    </row>
    <row r="1478" spans="2:9" x14ac:dyDescent="0.25">
      <c r="B1478">
        <v>1816</v>
      </c>
      <c r="C1478" t="s">
        <v>8230</v>
      </c>
      <c r="D1478" t="s">
        <v>8231</v>
      </c>
      <c r="E1478" t="s">
        <v>8232</v>
      </c>
      <c r="F1478" t="s">
        <v>8233</v>
      </c>
      <c r="G1478">
        <v>2006</v>
      </c>
      <c r="H1478" t="s">
        <v>8234</v>
      </c>
      <c r="I1478" t="s">
        <v>8235</v>
      </c>
    </row>
    <row r="1479" spans="2:9" x14ac:dyDescent="0.25">
      <c r="B1479">
        <v>1817</v>
      </c>
      <c r="C1479" t="s">
        <v>762</v>
      </c>
      <c r="D1479" t="s">
        <v>8236</v>
      </c>
      <c r="E1479" t="s">
        <v>8237</v>
      </c>
      <c r="F1479" t="s">
        <v>8238</v>
      </c>
      <c r="G1479">
        <v>2006</v>
      </c>
      <c r="I1479" t="s">
        <v>8239</v>
      </c>
    </row>
    <row r="1480" spans="2:9" x14ac:dyDescent="0.25">
      <c r="B1480">
        <v>1818</v>
      </c>
      <c r="C1480" t="s">
        <v>763</v>
      </c>
      <c r="D1480" t="s">
        <v>3217</v>
      </c>
      <c r="E1480" t="s">
        <v>8240</v>
      </c>
      <c r="F1480" t="s">
        <v>8241</v>
      </c>
      <c r="G1480">
        <v>2006</v>
      </c>
      <c r="H1480" t="s">
        <v>764</v>
      </c>
    </row>
    <row r="1481" spans="2:9" x14ac:dyDescent="0.25">
      <c r="B1481">
        <v>1820</v>
      </c>
      <c r="C1481" t="s">
        <v>523</v>
      </c>
      <c r="D1481" t="s">
        <v>8242</v>
      </c>
      <c r="E1481" t="s">
        <v>8243</v>
      </c>
      <c r="F1481" t="s">
        <v>8244</v>
      </c>
      <c r="G1481">
        <v>2006</v>
      </c>
    </row>
    <row r="1482" spans="2:9" x14ac:dyDescent="0.25">
      <c r="B1482">
        <v>1823</v>
      </c>
      <c r="C1482" t="s">
        <v>8245</v>
      </c>
      <c r="D1482" t="s">
        <v>8246</v>
      </c>
      <c r="E1482" t="s">
        <v>4546</v>
      </c>
      <c r="F1482" t="s">
        <v>8247</v>
      </c>
      <c r="G1482">
        <v>2006</v>
      </c>
    </row>
    <row r="1483" spans="2:9" x14ac:dyDescent="0.25">
      <c r="B1483">
        <v>1824</v>
      </c>
      <c r="C1483">
        <v>1824</v>
      </c>
      <c r="D1483" t="s">
        <v>8248</v>
      </c>
      <c r="E1483" t="s">
        <v>8249</v>
      </c>
      <c r="F1483" t="s">
        <v>8040</v>
      </c>
      <c r="G1483">
        <v>2006</v>
      </c>
    </row>
    <row r="1484" spans="2:9" x14ac:dyDescent="0.25">
      <c r="B1484">
        <v>1825</v>
      </c>
      <c r="C1484" t="s">
        <v>765</v>
      </c>
      <c r="D1484" t="s">
        <v>8250</v>
      </c>
      <c r="E1484" t="s">
        <v>8251</v>
      </c>
      <c r="F1484" t="s">
        <v>8252</v>
      </c>
      <c r="G1484">
        <v>2006</v>
      </c>
    </row>
    <row r="1485" spans="2:9" x14ac:dyDescent="0.25">
      <c r="B1485">
        <v>1826</v>
      </c>
      <c r="C1485" t="s">
        <v>8253</v>
      </c>
      <c r="D1485" t="s">
        <v>8254</v>
      </c>
      <c r="E1485" t="s">
        <v>8255</v>
      </c>
      <c r="F1485" t="s">
        <v>8256</v>
      </c>
      <c r="G1485">
        <v>2006</v>
      </c>
    </row>
    <row r="1486" spans="2:9" x14ac:dyDescent="0.25">
      <c r="B1486">
        <v>1827</v>
      </c>
      <c r="C1486" t="s">
        <v>766</v>
      </c>
      <c r="D1486" t="s">
        <v>8257</v>
      </c>
      <c r="E1486" t="s">
        <v>8258</v>
      </c>
      <c r="F1486" t="s">
        <v>8078</v>
      </c>
      <c r="G1486">
        <v>2006</v>
      </c>
      <c r="H1486" t="s">
        <v>767</v>
      </c>
    </row>
    <row r="1487" spans="2:9" x14ac:dyDescent="0.25">
      <c r="B1487">
        <v>1828</v>
      </c>
      <c r="C1487" t="s">
        <v>768</v>
      </c>
      <c r="D1487" t="s">
        <v>8259</v>
      </c>
      <c r="E1487" t="s">
        <v>8260</v>
      </c>
      <c r="F1487" t="s">
        <v>8261</v>
      </c>
      <c r="G1487">
        <v>2006</v>
      </c>
      <c r="I1487" t="s">
        <v>8262</v>
      </c>
    </row>
    <row r="1488" spans="2:9" x14ac:dyDescent="0.25">
      <c r="B1488">
        <v>1829</v>
      </c>
      <c r="C1488" t="s">
        <v>769</v>
      </c>
      <c r="D1488" t="s">
        <v>8263</v>
      </c>
      <c r="E1488" t="s">
        <v>8264</v>
      </c>
      <c r="F1488" t="s">
        <v>8265</v>
      </c>
      <c r="G1488">
        <v>2006</v>
      </c>
      <c r="H1488" t="s">
        <v>770</v>
      </c>
    </row>
    <row r="1489" spans="2:9" x14ac:dyDescent="0.25">
      <c r="B1489">
        <v>1830</v>
      </c>
      <c r="C1489" t="s">
        <v>8266</v>
      </c>
      <c r="D1489" t="s">
        <v>8267</v>
      </c>
      <c r="E1489" t="s">
        <v>8268</v>
      </c>
      <c r="F1489" t="s">
        <v>2847</v>
      </c>
      <c r="G1489">
        <v>2006</v>
      </c>
    </row>
    <row r="1490" spans="2:9" x14ac:dyDescent="0.25">
      <c r="B1490">
        <v>1831</v>
      </c>
      <c r="C1490" t="s">
        <v>771</v>
      </c>
      <c r="D1490" t="s">
        <v>8269</v>
      </c>
      <c r="E1490" t="s">
        <v>3422</v>
      </c>
      <c r="F1490" t="s">
        <v>8270</v>
      </c>
      <c r="G1490">
        <v>2006</v>
      </c>
    </row>
    <row r="1491" spans="2:9" x14ac:dyDescent="0.25">
      <c r="B1491">
        <v>1834</v>
      </c>
      <c r="C1491" t="s">
        <v>1112</v>
      </c>
      <c r="D1491" t="s">
        <v>8271</v>
      </c>
      <c r="E1491" t="s">
        <v>8272</v>
      </c>
      <c r="F1491" t="s">
        <v>2701</v>
      </c>
      <c r="G1491">
        <v>2006</v>
      </c>
    </row>
    <row r="1492" spans="2:9" x14ac:dyDescent="0.25">
      <c r="B1492">
        <v>1835</v>
      </c>
      <c r="C1492" t="s">
        <v>8273</v>
      </c>
      <c r="D1492" t="s">
        <v>8274</v>
      </c>
      <c r="E1492" t="s">
        <v>8275</v>
      </c>
      <c r="F1492" t="s">
        <v>2694</v>
      </c>
      <c r="G1492">
        <v>2006</v>
      </c>
    </row>
    <row r="1493" spans="2:9" x14ac:dyDescent="0.25">
      <c r="B1493">
        <v>1836</v>
      </c>
      <c r="C1493" t="s">
        <v>772</v>
      </c>
      <c r="D1493" t="s">
        <v>8276</v>
      </c>
      <c r="E1493" t="s">
        <v>8277</v>
      </c>
      <c r="F1493" t="s">
        <v>5250</v>
      </c>
      <c r="G1493">
        <v>2006</v>
      </c>
    </row>
    <row r="1494" spans="2:9" x14ac:dyDescent="0.25">
      <c r="B1494">
        <v>1837</v>
      </c>
      <c r="C1494" t="s">
        <v>8278</v>
      </c>
      <c r="D1494" t="s">
        <v>8279</v>
      </c>
      <c r="E1494" t="s">
        <v>3851</v>
      </c>
      <c r="F1494" t="s">
        <v>8280</v>
      </c>
      <c r="G1494">
        <v>2006</v>
      </c>
    </row>
    <row r="1495" spans="2:9" x14ac:dyDescent="0.25">
      <c r="B1495">
        <v>1838</v>
      </c>
      <c r="C1495" t="s">
        <v>2245</v>
      </c>
      <c r="D1495" t="s">
        <v>8281</v>
      </c>
      <c r="E1495" t="s">
        <v>3851</v>
      </c>
      <c r="F1495" t="s">
        <v>8282</v>
      </c>
      <c r="G1495">
        <v>2006</v>
      </c>
    </row>
    <row r="1496" spans="2:9" x14ac:dyDescent="0.25">
      <c r="B1496">
        <v>1839</v>
      </c>
      <c r="C1496" t="s">
        <v>8283</v>
      </c>
      <c r="D1496" t="s">
        <v>8284</v>
      </c>
      <c r="E1496" t="s">
        <v>8285</v>
      </c>
      <c r="F1496" t="s">
        <v>8286</v>
      </c>
      <c r="G1496">
        <v>2006</v>
      </c>
    </row>
    <row r="1497" spans="2:9" x14ac:dyDescent="0.25">
      <c r="B1497">
        <v>1840</v>
      </c>
      <c r="C1497" t="s">
        <v>8287</v>
      </c>
      <c r="D1497" t="s">
        <v>8288</v>
      </c>
      <c r="E1497" t="s">
        <v>8289</v>
      </c>
      <c r="F1497" t="s">
        <v>8290</v>
      </c>
      <c r="G1497">
        <v>2006</v>
      </c>
    </row>
    <row r="1498" spans="2:9" x14ac:dyDescent="0.25">
      <c r="B1498">
        <v>1841</v>
      </c>
      <c r="C1498" t="s">
        <v>8291</v>
      </c>
      <c r="D1498" t="s">
        <v>8292</v>
      </c>
      <c r="E1498" t="s">
        <v>8293</v>
      </c>
      <c r="F1498" t="s">
        <v>8294</v>
      </c>
      <c r="G1498">
        <v>2006</v>
      </c>
    </row>
    <row r="1499" spans="2:9" x14ac:dyDescent="0.25">
      <c r="B1499">
        <v>1842</v>
      </c>
      <c r="C1499" t="s">
        <v>8295</v>
      </c>
      <c r="D1499" t="s">
        <v>8296</v>
      </c>
      <c r="E1499" t="s">
        <v>8297</v>
      </c>
      <c r="F1499" t="s">
        <v>8298</v>
      </c>
      <c r="G1499">
        <v>2006</v>
      </c>
    </row>
    <row r="1500" spans="2:9" x14ac:dyDescent="0.25">
      <c r="B1500">
        <v>1843</v>
      </c>
      <c r="C1500" t="s">
        <v>2471</v>
      </c>
      <c r="D1500" t="s">
        <v>8288</v>
      </c>
      <c r="E1500" t="s">
        <v>8299</v>
      </c>
      <c r="F1500" t="s">
        <v>8300</v>
      </c>
      <c r="G1500">
        <v>2006</v>
      </c>
    </row>
    <row r="1501" spans="2:9" x14ac:dyDescent="0.25">
      <c r="B1501">
        <v>1845</v>
      </c>
      <c r="C1501" t="s">
        <v>8301</v>
      </c>
      <c r="D1501" t="s">
        <v>8302</v>
      </c>
      <c r="E1501" t="s">
        <v>8303</v>
      </c>
      <c r="F1501" t="s">
        <v>2805</v>
      </c>
      <c r="G1501">
        <v>2006</v>
      </c>
    </row>
    <row r="1502" spans="2:9" x14ac:dyDescent="0.25">
      <c r="B1502">
        <v>1846</v>
      </c>
      <c r="C1502" t="s">
        <v>773</v>
      </c>
      <c r="D1502" t="s">
        <v>8304</v>
      </c>
      <c r="E1502" t="s">
        <v>3423</v>
      </c>
      <c r="F1502" t="s">
        <v>2851</v>
      </c>
      <c r="G1502">
        <v>2006</v>
      </c>
      <c r="I1502" t="s">
        <v>8305</v>
      </c>
    </row>
    <row r="1503" spans="2:9" x14ac:dyDescent="0.25">
      <c r="B1503">
        <v>1847</v>
      </c>
      <c r="C1503" t="s">
        <v>774</v>
      </c>
      <c r="D1503" t="s">
        <v>8306</v>
      </c>
      <c r="E1503" t="s">
        <v>8307</v>
      </c>
      <c r="F1503" t="s">
        <v>8096</v>
      </c>
      <c r="G1503">
        <v>2006</v>
      </c>
    </row>
    <row r="1504" spans="2:9" x14ac:dyDescent="0.25">
      <c r="B1504">
        <v>1848</v>
      </c>
      <c r="C1504" t="s">
        <v>8308</v>
      </c>
      <c r="D1504" t="s">
        <v>8309</v>
      </c>
      <c r="E1504" t="s">
        <v>8310</v>
      </c>
      <c r="F1504" t="s">
        <v>2805</v>
      </c>
      <c r="G1504">
        <v>2006</v>
      </c>
    </row>
    <row r="1505" spans="2:9" x14ac:dyDescent="0.25">
      <c r="B1505">
        <v>1849</v>
      </c>
      <c r="C1505" t="s">
        <v>775</v>
      </c>
      <c r="D1505" t="s">
        <v>8311</v>
      </c>
      <c r="E1505" t="s">
        <v>8312</v>
      </c>
      <c r="F1505" t="s">
        <v>2736</v>
      </c>
      <c r="G1505">
        <v>2006</v>
      </c>
    </row>
    <row r="1506" spans="2:9" x14ac:dyDescent="0.25">
      <c r="B1506">
        <v>1850</v>
      </c>
      <c r="C1506" t="s">
        <v>776</v>
      </c>
      <c r="D1506" t="s">
        <v>8313</v>
      </c>
      <c r="E1506" t="s">
        <v>8314</v>
      </c>
      <c r="F1506" t="s">
        <v>4190</v>
      </c>
      <c r="G1506">
        <v>2006</v>
      </c>
    </row>
    <row r="1507" spans="2:9" x14ac:dyDescent="0.25">
      <c r="B1507">
        <v>1851</v>
      </c>
      <c r="C1507" t="s">
        <v>8315</v>
      </c>
      <c r="D1507" t="s">
        <v>8316</v>
      </c>
      <c r="E1507" t="s">
        <v>8317</v>
      </c>
      <c r="F1507" t="s">
        <v>8318</v>
      </c>
      <c r="G1507">
        <v>2006</v>
      </c>
    </row>
    <row r="1508" spans="2:9" x14ac:dyDescent="0.25">
      <c r="B1508">
        <v>1852</v>
      </c>
      <c r="C1508" t="s">
        <v>8319</v>
      </c>
      <c r="D1508" t="s">
        <v>6334</v>
      </c>
      <c r="E1508" t="s">
        <v>8320</v>
      </c>
      <c r="F1508" t="s">
        <v>2928</v>
      </c>
      <c r="G1508">
        <v>2006</v>
      </c>
    </row>
    <row r="1509" spans="2:9" x14ac:dyDescent="0.25">
      <c r="B1509">
        <v>1853</v>
      </c>
      <c r="C1509" t="s">
        <v>8321</v>
      </c>
      <c r="D1509" t="s">
        <v>5876</v>
      </c>
      <c r="E1509" t="s">
        <v>8322</v>
      </c>
      <c r="F1509" t="s">
        <v>2844</v>
      </c>
      <c r="G1509">
        <v>2006</v>
      </c>
    </row>
    <row r="1510" spans="2:9" x14ac:dyDescent="0.25">
      <c r="B1510">
        <v>1855</v>
      </c>
      <c r="C1510" t="s">
        <v>8323</v>
      </c>
      <c r="D1510" t="s">
        <v>8324</v>
      </c>
      <c r="E1510" t="s">
        <v>8325</v>
      </c>
      <c r="F1510" t="s">
        <v>2897</v>
      </c>
      <c r="G1510">
        <v>2006</v>
      </c>
    </row>
    <row r="1511" spans="2:9" x14ac:dyDescent="0.25">
      <c r="B1511">
        <v>1856</v>
      </c>
      <c r="C1511" t="s">
        <v>1169</v>
      </c>
      <c r="D1511" t="s">
        <v>3217</v>
      </c>
      <c r="E1511" t="s">
        <v>8326</v>
      </c>
      <c r="F1511" t="s">
        <v>3098</v>
      </c>
      <c r="G1511">
        <v>2006</v>
      </c>
    </row>
    <row r="1512" spans="2:9" x14ac:dyDescent="0.25">
      <c r="B1512">
        <v>1858</v>
      </c>
      <c r="C1512" t="s">
        <v>1058</v>
      </c>
      <c r="D1512" t="s">
        <v>8327</v>
      </c>
      <c r="E1512" t="s">
        <v>3425</v>
      </c>
      <c r="F1512" t="s">
        <v>2854</v>
      </c>
      <c r="G1512">
        <v>2006</v>
      </c>
    </row>
    <row r="1513" spans="2:9" x14ac:dyDescent="0.25">
      <c r="B1513">
        <v>1859</v>
      </c>
      <c r="C1513" t="s">
        <v>8328</v>
      </c>
      <c r="D1513" t="s">
        <v>8329</v>
      </c>
      <c r="E1513" t="s">
        <v>8330</v>
      </c>
      <c r="F1513" t="s">
        <v>8331</v>
      </c>
      <c r="G1513">
        <v>2006</v>
      </c>
    </row>
    <row r="1514" spans="2:9" x14ac:dyDescent="0.25">
      <c r="B1514">
        <v>1860</v>
      </c>
      <c r="C1514" t="s">
        <v>777</v>
      </c>
      <c r="D1514" t="s">
        <v>8332</v>
      </c>
      <c r="E1514" t="s">
        <v>8333</v>
      </c>
      <c r="F1514" t="s">
        <v>7027</v>
      </c>
      <c r="G1514">
        <v>2006</v>
      </c>
      <c r="H1514" t="s">
        <v>778</v>
      </c>
      <c r="I1514" t="s">
        <v>8334</v>
      </c>
    </row>
    <row r="1515" spans="2:9" x14ac:dyDescent="0.25">
      <c r="B1515">
        <v>1861</v>
      </c>
      <c r="C1515" t="s">
        <v>1965</v>
      </c>
      <c r="D1515" t="s">
        <v>8335</v>
      </c>
      <c r="E1515" t="s">
        <v>3507</v>
      </c>
      <c r="F1515" t="s">
        <v>2999</v>
      </c>
      <c r="G1515">
        <v>2006</v>
      </c>
    </row>
    <row r="1516" spans="2:9" x14ac:dyDescent="0.25">
      <c r="B1516">
        <v>1862</v>
      </c>
      <c r="C1516" t="s">
        <v>8336</v>
      </c>
      <c r="D1516" t="s">
        <v>8337</v>
      </c>
      <c r="E1516" t="s">
        <v>8338</v>
      </c>
      <c r="F1516" t="s">
        <v>8339</v>
      </c>
      <c r="G1516">
        <v>2006</v>
      </c>
    </row>
    <row r="1517" spans="2:9" x14ac:dyDescent="0.25">
      <c r="B1517">
        <v>1863</v>
      </c>
      <c r="C1517" t="s">
        <v>8340</v>
      </c>
      <c r="D1517" t="s">
        <v>8341</v>
      </c>
      <c r="E1517" t="s">
        <v>8342</v>
      </c>
      <c r="F1517" t="s">
        <v>2767</v>
      </c>
      <c r="G1517">
        <v>2006</v>
      </c>
    </row>
    <row r="1518" spans="2:9" x14ac:dyDescent="0.25">
      <c r="B1518">
        <v>1864</v>
      </c>
      <c r="C1518" t="s">
        <v>8343</v>
      </c>
      <c r="D1518" t="s">
        <v>8344</v>
      </c>
      <c r="E1518" t="s">
        <v>8345</v>
      </c>
      <c r="F1518" t="s">
        <v>2833</v>
      </c>
      <c r="G1518">
        <v>2006</v>
      </c>
    </row>
    <row r="1519" spans="2:9" x14ac:dyDescent="0.25">
      <c r="B1519">
        <v>1865</v>
      </c>
      <c r="C1519" t="s">
        <v>660</v>
      </c>
      <c r="D1519" t="s">
        <v>8346</v>
      </c>
      <c r="E1519" t="s">
        <v>8347</v>
      </c>
      <c r="F1519" t="s">
        <v>4937</v>
      </c>
      <c r="G1519">
        <v>2006</v>
      </c>
    </row>
    <row r="1520" spans="2:9" x14ac:dyDescent="0.25">
      <c r="B1520">
        <v>1866</v>
      </c>
      <c r="C1520" t="s">
        <v>6005</v>
      </c>
      <c r="D1520" t="s">
        <v>6063</v>
      </c>
      <c r="E1520" t="s">
        <v>8348</v>
      </c>
      <c r="F1520" t="s">
        <v>8349</v>
      </c>
      <c r="G1520">
        <v>2006</v>
      </c>
    </row>
    <row r="1521" spans="2:9" x14ac:dyDescent="0.25">
      <c r="B1521">
        <v>1867</v>
      </c>
      <c r="C1521" t="s">
        <v>8350</v>
      </c>
      <c r="D1521" t="s">
        <v>8351</v>
      </c>
      <c r="E1521" t="s">
        <v>8352</v>
      </c>
      <c r="F1521" t="s">
        <v>2673</v>
      </c>
      <c r="G1521">
        <v>2006</v>
      </c>
    </row>
    <row r="1522" spans="2:9" x14ac:dyDescent="0.25">
      <c r="B1522">
        <v>1868</v>
      </c>
      <c r="C1522" t="s">
        <v>779</v>
      </c>
      <c r="D1522" t="s">
        <v>8353</v>
      </c>
      <c r="E1522" t="s">
        <v>8354</v>
      </c>
      <c r="F1522" t="s">
        <v>8355</v>
      </c>
      <c r="G1522">
        <v>2006</v>
      </c>
      <c r="I1522" t="s">
        <v>8356</v>
      </c>
    </row>
    <row r="1523" spans="2:9" x14ac:dyDescent="0.25">
      <c r="B1523">
        <v>1870</v>
      </c>
      <c r="C1523" t="s">
        <v>8357</v>
      </c>
      <c r="D1523" t="s">
        <v>3217</v>
      </c>
      <c r="E1523" t="s">
        <v>8358</v>
      </c>
      <c r="F1523" t="s">
        <v>8359</v>
      </c>
      <c r="G1523">
        <v>2006</v>
      </c>
    </row>
    <row r="1524" spans="2:9" x14ac:dyDescent="0.25">
      <c r="B1524">
        <v>1871</v>
      </c>
      <c r="C1524" t="s">
        <v>8360</v>
      </c>
      <c r="D1524" t="s">
        <v>6063</v>
      </c>
      <c r="E1524" t="s">
        <v>8361</v>
      </c>
      <c r="F1524" t="s">
        <v>8362</v>
      </c>
      <c r="G1524">
        <v>2006</v>
      </c>
    </row>
    <row r="1525" spans="2:9" x14ac:dyDescent="0.25">
      <c r="B1525">
        <v>1872</v>
      </c>
      <c r="C1525" t="s">
        <v>8363</v>
      </c>
      <c r="D1525" t="s">
        <v>3217</v>
      </c>
      <c r="E1525" t="s">
        <v>8364</v>
      </c>
      <c r="F1525" t="s">
        <v>8365</v>
      </c>
      <c r="G1525">
        <v>2006</v>
      </c>
      <c r="H1525" t="s">
        <v>8366</v>
      </c>
    </row>
    <row r="1526" spans="2:9" x14ac:dyDescent="0.25">
      <c r="B1526">
        <v>1873</v>
      </c>
      <c r="C1526" t="s">
        <v>197</v>
      </c>
      <c r="D1526" t="s">
        <v>8367</v>
      </c>
      <c r="E1526" t="s">
        <v>8368</v>
      </c>
      <c r="F1526" t="s">
        <v>3002</v>
      </c>
      <c r="G1526">
        <v>2006</v>
      </c>
    </row>
    <row r="1527" spans="2:9" x14ac:dyDescent="0.25">
      <c r="B1527">
        <v>1875</v>
      </c>
      <c r="C1527" t="s">
        <v>246</v>
      </c>
      <c r="D1527" t="s">
        <v>8369</v>
      </c>
      <c r="E1527" t="s">
        <v>4929</v>
      </c>
      <c r="F1527" t="s">
        <v>2824</v>
      </c>
      <c r="G1527">
        <v>2006</v>
      </c>
    </row>
    <row r="1528" spans="2:9" x14ac:dyDescent="0.25">
      <c r="B1528">
        <v>1876</v>
      </c>
      <c r="C1528" t="s">
        <v>780</v>
      </c>
      <c r="D1528" t="s">
        <v>8370</v>
      </c>
      <c r="E1528" t="s">
        <v>8371</v>
      </c>
      <c r="F1528" t="s">
        <v>8372</v>
      </c>
      <c r="G1528">
        <v>2006</v>
      </c>
    </row>
    <row r="1529" spans="2:9" x14ac:dyDescent="0.25">
      <c r="B1529">
        <v>1877</v>
      </c>
      <c r="C1529" t="s">
        <v>8373</v>
      </c>
      <c r="D1529" t="s">
        <v>8374</v>
      </c>
      <c r="E1529" t="s">
        <v>8375</v>
      </c>
      <c r="F1529" t="s">
        <v>8376</v>
      </c>
      <c r="G1529">
        <v>2006</v>
      </c>
    </row>
    <row r="1530" spans="2:9" x14ac:dyDescent="0.25">
      <c r="B1530">
        <v>1879</v>
      </c>
      <c r="C1530" t="s">
        <v>8377</v>
      </c>
      <c r="D1530" t="s">
        <v>8378</v>
      </c>
      <c r="E1530" t="s">
        <v>8379</v>
      </c>
      <c r="F1530" t="s">
        <v>8380</v>
      </c>
      <c r="G1530">
        <v>2006</v>
      </c>
    </row>
    <row r="1531" spans="2:9" x14ac:dyDescent="0.25">
      <c r="B1531">
        <v>1880</v>
      </c>
      <c r="C1531" t="s">
        <v>781</v>
      </c>
      <c r="D1531" t="s">
        <v>8381</v>
      </c>
      <c r="E1531" t="s">
        <v>3424</v>
      </c>
      <c r="F1531" t="s">
        <v>2743</v>
      </c>
      <c r="G1531">
        <v>2006</v>
      </c>
      <c r="H1531" t="s">
        <v>782</v>
      </c>
    </row>
    <row r="1532" spans="2:9" x14ac:dyDescent="0.25">
      <c r="B1532">
        <v>1881</v>
      </c>
      <c r="C1532" t="s">
        <v>8382</v>
      </c>
      <c r="D1532" t="s">
        <v>8383</v>
      </c>
      <c r="E1532" t="s">
        <v>8384</v>
      </c>
      <c r="F1532" t="s">
        <v>8160</v>
      </c>
      <c r="G1532">
        <v>2006</v>
      </c>
    </row>
    <row r="1533" spans="2:9" x14ac:dyDescent="0.25">
      <c r="B1533">
        <v>1882</v>
      </c>
      <c r="C1533" t="s">
        <v>8385</v>
      </c>
      <c r="D1533" t="s">
        <v>8386</v>
      </c>
      <c r="E1533" t="s">
        <v>3844</v>
      </c>
      <c r="F1533" t="s">
        <v>8387</v>
      </c>
      <c r="G1533">
        <v>2006</v>
      </c>
    </row>
    <row r="1534" spans="2:9" x14ac:dyDescent="0.25">
      <c r="B1534">
        <v>1883</v>
      </c>
      <c r="C1534" t="s">
        <v>286</v>
      </c>
      <c r="D1534" t="s">
        <v>8388</v>
      </c>
      <c r="E1534" t="s">
        <v>8389</v>
      </c>
      <c r="F1534" t="s">
        <v>2772</v>
      </c>
      <c r="G1534">
        <v>2006</v>
      </c>
    </row>
    <row r="1535" spans="2:9" x14ac:dyDescent="0.25">
      <c r="B1535">
        <v>1884</v>
      </c>
      <c r="C1535" t="s">
        <v>775</v>
      </c>
      <c r="D1535" t="s">
        <v>8181</v>
      </c>
      <c r="E1535" t="s">
        <v>8182</v>
      </c>
      <c r="F1535" t="s">
        <v>8183</v>
      </c>
      <c r="G1535">
        <v>2006</v>
      </c>
      <c r="H1535" t="s">
        <v>8390</v>
      </c>
      <c r="I1535" t="s">
        <v>8391</v>
      </c>
    </row>
    <row r="1536" spans="2:9" x14ac:dyDescent="0.25">
      <c r="B1536">
        <v>1885</v>
      </c>
      <c r="C1536" t="s">
        <v>783</v>
      </c>
      <c r="D1536" t="s">
        <v>8392</v>
      </c>
      <c r="E1536" t="s">
        <v>8393</v>
      </c>
      <c r="F1536" t="s">
        <v>8394</v>
      </c>
      <c r="G1536">
        <v>2006</v>
      </c>
      <c r="H1536" t="s">
        <v>8395</v>
      </c>
      <c r="I1536" t="s">
        <v>8396</v>
      </c>
    </row>
    <row r="1537" spans="2:9" x14ac:dyDescent="0.25">
      <c r="B1537">
        <v>1886</v>
      </c>
      <c r="C1537" t="s">
        <v>1065</v>
      </c>
      <c r="D1537" t="s">
        <v>4514</v>
      </c>
      <c r="E1537" t="s">
        <v>3298</v>
      </c>
      <c r="F1537" t="s">
        <v>8397</v>
      </c>
      <c r="G1537">
        <v>2006</v>
      </c>
    </row>
    <row r="1538" spans="2:9" x14ac:dyDescent="0.25">
      <c r="B1538">
        <v>1887</v>
      </c>
      <c r="C1538" t="s">
        <v>8398</v>
      </c>
      <c r="D1538" t="s">
        <v>8399</v>
      </c>
      <c r="E1538" t="s">
        <v>8400</v>
      </c>
      <c r="F1538" t="s">
        <v>8401</v>
      </c>
      <c r="G1538">
        <v>2006</v>
      </c>
    </row>
    <row r="1539" spans="2:9" x14ac:dyDescent="0.25">
      <c r="B1539">
        <v>1888</v>
      </c>
      <c r="C1539" t="s">
        <v>2592</v>
      </c>
      <c r="D1539" t="s">
        <v>8402</v>
      </c>
      <c r="E1539" t="s">
        <v>8403</v>
      </c>
      <c r="F1539" t="s">
        <v>8404</v>
      </c>
      <c r="G1539">
        <v>2006</v>
      </c>
    </row>
    <row r="1540" spans="2:9" x14ac:dyDescent="0.25">
      <c r="B1540">
        <v>1889</v>
      </c>
      <c r="C1540" t="s">
        <v>8405</v>
      </c>
      <c r="D1540" t="s">
        <v>8406</v>
      </c>
      <c r="E1540" t="s">
        <v>8407</v>
      </c>
      <c r="F1540" t="s">
        <v>8408</v>
      </c>
      <c r="G1540">
        <v>2006</v>
      </c>
    </row>
    <row r="1541" spans="2:9" x14ac:dyDescent="0.25">
      <c r="B1541">
        <v>1890</v>
      </c>
      <c r="C1541" t="s">
        <v>8409</v>
      </c>
      <c r="D1541" t="s">
        <v>8410</v>
      </c>
      <c r="E1541" t="s">
        <v>8411</v>
      </c>
      <c r="F1541" t="s">
        <v>3080</v>
      </c>
      <c r="G1541">
        <v>2006</v>
      </c>
    </row>
    <row r="1542" spans="2:9" x14ac:dyDescent="0.25">
      <c r="B1542">
        <v>1891</v>
      </c>
      <c r="C1542" t="s">
        <v>784</v>
      </c>
      <c r="D1542" t="s">
        <v>8412</v>
      </c>
      <c r="E1542" t="s">
        <v>3309</v>
      </c>
      <c r="F1542" t="s">
        <v>8413</v>
      </c>
      <c r="G1542">
        <v>2006</v>
      </c>
      <c r="I1542" t="s">
        <v>8414</v>
      </c>
    </row>
    <row r="1543" spans="2:9" x14ac:dyDescent="0.25">
      <c r="B1543">
        <v>1893</v>
      </c>
      <c r="C1543" t="s">
        <v>8415</v>
      </c>
      <c r="D1543" t="s">
        <v>8416</v>
      </c>
      <c r="E1543" t="s">
        <v>8417</v>
      </c>
      <c r="F1543" t="s">
        <v>2842</v>
      </c>
      <c r="G1543">
        <v>2006</v>
      </c>
    </row>
    <row r="1544" spans="2:9" x14ac:dyDescent="0.25">
      <c r="B1544">
        <v>1894</v>
      </c>
      <c r="C1544" t="s">
        <v>8418</v>
      </c>
      <c r="D1544" t="s">
        <v>8419</v>
      </c>
      <c r="E1544" t="s">
        <v>8420</v>
      </c>
      <c r="F1544" t="s">
        <v>2842</v>
      </c>
      <c r="G1544">
        <v>2006</v>
      </c>
    </row>
    <row r="1545" spans="2:9" x14ac:dyDescent="0.25">
      <c r="B1545">
        <v>1895</v>
      </c>
      <c r="C1545" t="s">
        <v>8421</v>
      </c>
      <c r="D1545" t="s">
        <v>8422</v>
      </c>
      <c r="E1545" t="s">
        <v>8423</v>
      </c>
      <c r="F1545" t="s">
        <v>8424</v>
      </c>
      <c r="G1545">
        <v>2006</v>
      </c>
      <c r="H1545" t="s">
        <v>785</v>
      </c>
    </row>
    <row r="1546" spans="2:9" x14ac:dyDescent="0.25">
      <c r="B1546">
        <v>1896</v>
      </c>
      <c r="C1546" t="s">
        <v>786</v>
      </c>
      <c r="D1546" t="s">
        <v>8425</v>
      </c>
      <c r="E1546" t="s">
        <v>8426</v>
      </c>
      <c r="F1546" t="s">
        <v>7910</v>
      </c>
      <c r="G1546">
        <v>2006</v>
      </c>
    </row>
    <row r="1547" spans="2:9" x14ac:dyDescent="0.25">
      <c r="B1547">
        <v>1897</v>
      </c>
      <c r="C1547" t="s">
        <v>8427</v>
      </c>
      <c r="D1547" t="s">
        <v>8428</v>
      </c>
      <c r="E1547" t="s">
        <v>8429</v>
      </c>
      <c r="F1547" t="s">
        <v>7060</v>
      </c>
      <c r="G1547">
        <v>2006</v>
      </c>
    </row>
    <row r="1548" spans="2:9" x14ac:dyDescent="0.25">
      <c r="B1548">
        <v>1898</v>
      </c>
      <c r="C1548" t="s">
        <v>8430</v>
      </c>
      <c r="D1548" t="s">
        <v>4514</v>
      </c>
      <c r="E1548" t="s">
        <v>8431</v>
      </c>
      <c r="F1548" t="s">
        <v>2673</v>
      </c>
      <c r="G1548">
        <v>2006</v>
      </c>
    </row>
    <row r="1549" spans="2:9" x14ac:dyDescent="0.25">
      <c r="B1549">
        <v>1899</v>
      </c>
      <c r="C1549" t="s">
        <v>787</v>
      </c>
      <c r="D1549" t="s">
        <v>8432</v>
      </c>
      <c r="E1549" t="s">
        <v>8433</v>
      </c>
      <c r="F1549" t="s">
        <v>5049</v>
      </c>
      <c r="G1549">
        <v>2006</v>
      </c>
      <c r="I1549" t="s">
        <v>8434</v>
      </c>
    </row>
    <row r="1550" spans="2:9" x14ac:dyDescent="0.25">
      <c r="B1550">
        <v>1900</v>
      </c>
      <c r="C1550" t="s">
        <v>653</v>
      </c>
      <c r="D1550" t="s">
        <v>6063</v>
      </c>
      <c r="E1550" t="s">
        <v>8435</v>
      </c>
      <c r="F1550" t="s">
        <v>2736</v>
      </c>
      <c r="G1550">
        <v>2006</v>
      </c>
    </row>
    <row r="1551" spans="2:9" x14ac:dyDescent="0.25">
      <c r="B1551">
        <v>1901</v>
      </c>
      <c r="C1551" t="s">
        <v>8436</v>
      </c>
      <c r="D1551" t="s">
        <v>8437</v>
      </c>
      <c r="E1551" t="s">
        <v>8438</v>
      </c>
      <c r="F1551" t="s">
        <v>8439</v>
      </c>
      <c r="G1551">
        <v>2006</v>
      </c>
    </row>
    <row r="1552" spans="2:9" x14ac:dyDescent="0.25">
      <c r="B1552">
        <v>1902</v>
      </c>
      <c r="C1552" t="s">
        <v>788</v>
      </c>
      <c r="D1552" t="s">
        <v>8440</v>
      </c>
      <c r="E1552" t="s">
        <v>8441</v>
      </c>
      <c r="F1552" t="s">
        <v>5951</v>
      </c>
      <c r="G1552">
        <v>2006</v>
      </c>
      <c r="H1552" t="s">
        <v>8442</v>
      </c>
      <c r="I1552" t="s">
        <v>8443</v>
      </c>
    </row>
    <row r="1553" spans="2:9" x14ac:dyDescent="0.25">
      <c r="B1553">
        <v>1904</v>
      </c>
      <c r="C1553" t="s">
        <v>328</v>
      </c>
      <c r="D1553" t="s">
        <v>8444</v>
      </c>
      <c r="E1553" t="s">
        <v>8445</v>
      </c>
      <c r="F1553" t="s">
        <v>2842</v>
      </c>
      <c r="G1553">
        <v>2006</v>
      </c>
    </row>
    <row r="1554" spans="2:9" x14ac:dyDescent="0.25">
      <c r="B1554">
        <v>1905</v>
      </c>
      <c r="C1554" t="s">
        <v>8446</v>
      </c>
      <c r="D1554" t="s">
        <v>5876</v>
      </c>
      <c r="E1554" t="s">
        <v>8447</v>
      </c>
      <c r="F1554" t="s">
        <v>2844</v>
      </c>
      <c r="G1554">
        <v>2006</v>
      </c>
    </row>
    <row r="1555" spans="2:9" x14ac:dyDescent="0.25">
      <c r="B1555">
        <v>1906</v>
      </c>
      <c r="C1555" t="s">
        <v>8448</v>
      </c>
      <c r="D1555" t="s">
        <v>6063</v>
      </c>
      <c r="E1555" t="s">
        <v>7331</v>
      </c>
      <c r="F1555" t="s">
        <v>7332</v>
      </c>
      <c r="G1555">
        <v>2006</v>
      </c>
    </row>
    <row r="1556" spans="2:9" x14ac:dyDescent="0.25">
      <c r="B1556">
        <v>1907</v>
      </c>
      <c r="C1556" t="s">
        <v>1420</v>
      </c>
      <c r="D1556" t="s">
        <v>3217</v>
      </c>
      <c r="E1556" t="s">
        <v>8449</v>
      </c>
      <c r="F1556" t="s">
        <v>8450</v>
      </c>
      <c r="G1556">
        <v>2006</v>
      </c>
    </row>
    <row r="1557" spans="2:9" x14ac:dyDescent="0.25">
      <c r="B1557">
        <v>1908</v>
      </c>
      <c r="C1557" t="s">
        <v>789</v>
      </c>
      <c r="D1557" t="s">
        <v>8451</v>
      </c>
      <c r="E1557" t="s">
        <v>8452</v>
      </c>
      <c r="F1557" t="s">
        <v>8453</v>
      </c>
      <c r="G1557">
        <v>2006</v>
      </c>
      <c r="H1557" t="s">
        <v>790</v>
      </c>
    </row>
    <row r="1558" spans="2:9" x14ac:dyDescent="0.25">
      <c r="B1558">
        <v>1909</v>
      </c>
      <c r="C1558" t="s">
        <v>8454</v>
      </c>
      <c r="D1558" t="s">
        <v>8455</v>
      </c>
      <c r="E1558" t="s">
        <v>8456</v>
      </c>
      <c r="F1558" t="s">
        <v>2689</v>
      </c>
      <c r="G1558">
        <v>2006</v>
      </c>
    </row>
    <row r="1559" spans="2:9" x14ac:dyDescent="0.25">
      <c r="B1559">
        <v>1910</v>
      </c>
      <c r="C1559" t="s">
        <v>8457</v>
      </c>
      <c r="D1559" t="s">
        <v>5876</v>
      </c>
      <c r="E1559" t="s">
        <v>8458</v>
      </c>
      <c r="F1559" t="s">
        <v>2844</v>
      </c>
      <c r="G1559">
        <v>2006</v>
      </c>
    </row>
    <row r="1560" spans="2:9" x14ac:dyDescent="0.25">
      <c r="B1560">
        <v>1911</v>
      </c>
      <c r="C1560" t="s">
        <v>8459</v>
      </c>
      <c r="D1560" t="s">
        <v>8460</v>
      </c>
      <c r="E1560" t="s">
        <v>8461</v>
      </c>
      <c r="F1560" t="s">
        <v>8462</v>
      </c>
      <c r="G1560">
        <v>2006</v>
      </c>
    </row>
    <row r="1561" spans="2:9" x14ac:dyDescent="0.25">
      <c r="B1561">
        <v>1912</v>
      </c>
      <c r="C1561" t="s">
        <v>791</v>
      </c>
      <c r="D1561" t="s">
        <v>8463</v>
      </c>
      <c r="E1561" t="s">
        <v>5372</v>
      </c>
      <c r="F1561" t="s">
        <v>8464</v>
      </c>
      <c r="G1561">
        <v>2006</v>
      </c>
      <c r="H1561" t="s">
        <v>8465</v>
      </c>
      <c r="I1561" t="s">
        <v>8466</v>
      </c>
    </row>
    <row r="1562" spans="2:9" x14ac:dyDescent="0.25">
      <c r="B1562">
        <v>1913</v>
      </c>
      <c r="C1562" t="s">
        <v>8467</v>
      </c>
      <c r="D1562" t="s">
        <v>8468</v>
      </c>
      <c r="E1562" t="s">
        <v>8469</v>
      </c>
      <c r="F1562" t="s">
        <v>2865</v>
      </c>
      <c r="G1562">
        <v>2006</v>
      </c>
    </row>
    <row r="1563" spans="2:9" x14ac:dyDescent="0.25">
      <c r="B1563">
        <v>1915</v>
      </c>
      <c r="C1563" t="s">
        <v>792</v>
      </c>
      <c r="D1563" t="s">
        <v>8470</v>
      </c>
      <c r="E1563" t="s">
        <v>8471</v>
      </c>
      <c r="F1563" t="s">
        <v>5303</v>
      </c>
      <c r="G1563">
        <v>2006</v>
      </c>
      <c r="H1563" t="s">
        <v>8472</v>
      </c>
      <c r="I1563" t="s">
        <v>8473</v>
      </c>
    </row>
    <row r="1564" spans="2:9" x14ac:dyDescent="0.25">
      <c r="B1564">
        <v>1916</v>
      </c>
      <c r="C1564" t="s">
        <v>8474</v>
      </c>
      <c r="D1564" t="s">
        <v>8475</v>
      </c>
      <c r="E1564" t="s">
        <v>8476</v>
      </c>
      <c r="F1564" t="s">
        <v>2917</v>
      </c>
      <c r="G1564">
        <v>2006</v>
      </c>
    </row>
    <row r="1565" spans="2:9" x14ac:dyDescent="0.25">
      <c r="B1565">
        <v>1917</v>
      </c>
      <c r="C1565" t="s">
        <v>8477</v>
      </c>
      <c r="D1565" t="s">
        <v>8478</v>
      </c>
      <c r="E1565" t="s">
        <v>8479</v>
      </c>
      <c r="F1565" t="s">
        <v>8480</v>
      </c>
      <c r="G1565">
        <v>2006</v>
      </c>
    </row>
    <row r="1566" spans="2:9" x14ac:dyDescent="0.25">
      <c r="B1566">
        <v>1918</v>
      </c>
      <c r="C1566" t="s">
        <v>793</v>
      </c>
      <c r="D1566" t="s">
        <v>8481</v>
      </c>
      <c r="E1566" t="s">
        <v>8482</v>
      </c>
      <c r="F1566" t="s">
        <v>8483</v>
      </c>
      <c r="G1566">
        <v>2006</v>
      </c>
      <c r="H1566" t="s">
        <v>794</v>
      </c>
      <c r="I1566" t="s">
        <v>8484</v>
      </c>
    </row>
    <row r="1567" spans="2:9" x14ac:dyDescent="0.25">
      <c r="B1567">
        <v>1919</v>
      </c>
      <c r="C1567" t="s">
        <v>8485</v>
      </c>
      <c r="D1567" t="s">
        <v>8455</v>
      </c>
      <c r="E1567" t="s">
        <v>8486</v>
      </c>
      <c r="F1567" t="s">
        <v>8125</v>
      </c>
      <c r="G1567">
        <v>2006</v>
      </c>
    </row>
    <row r="1568" spans="2:9" x14ac:dyDescent="0.25">
      <c r="B1568">
        <v>1920</v>
      </c>
      <c r="C1568" t="s">
        <v>795</v>
      </c>
      <c r="D1568" t="s">
        <v>8487</v>
      </c>
      <c r="E1568" t="s">
        <v>8488</v>
      </c>
      <c r="F1568" t="s">
        <v>8489</v>
      </c>
      <c r="G1568">
        <v>2006</v>
      </c>
      <c r="I1568" t="s">
        <v>8490</v>
      </c>
    </row>
    <row r="1569" spans="2:9" x14ac:dyDescent="0.25">
      <c r="B1569">
        <v>1922</v>
      </c>
      <c r="C1569" t="s">
        <v>796</v>
      </c>
      <c r="D1569" t="s">
        <v>8491</v>
      </c>
      <c r="E1569" t="s">
        <v>8492</v>
      </c>
      <c r="F1569" t="s">
        <v>8493</v>
      </c>
      <c r="G1569">
        <v>2006</v>
      </c>
      <c r="H1569" t="s">
        <v>8494</v>
      </c>
      <c r="I1569" t="s">
        <v>8495</v>
      </c>
    </row>
    <row r="1570" spans="2:9" x14ac:dyDescent="0.25">
      <c r="B1570">
        <v>1923</v>
      </c>
      <c r="C1570" t="s">
        <v>797</v>
      </c>
      <c r="D1570" t="s">
        <v>8496</v>
      </c>
      <c r="E1570" t="s">
        <v>8497</v>
      </c>
      <c r="F1570" t="s">
        <v>8498</v>
      </c>
      <c r="G1570">
        <v>2006</v>
      </c>
      <c r="H1570" t="s">
        <v>8499</v>
      </c>
      <c r="I1570" t="s">
        <v>8500</v>
      </c>
    </row>
    <row r="1571" spans="2:9" x14ac:dyDescent="0.25">
      <c r="B1571">
        <v>1925</v>
      </c>
      <c r="C1571" t="s">
        <v>8501</v>
      </c>
      <c r="D1571" t="s">
        <v>6063</v>
      </c>
      <c r="E1571" t="s">
        <v>8502</v>
      </c>
      <c r="F1571" t="s">
        <v>2782</v>
      </c>
      <c r="G1571">
        <v>2006</v>
      </c>
    </row>
    <row r="1572" spans="2:9" x14ac:dyDescent="0.25">
      <c r="B1572">
        <v>1926</v>
      </c>
      <c r="C1572" t="s">
        <v>8503</v>
      </c>
      <c r="D1572" t="s">
        <v>8504</v>
      </c>
      <c r="E1572" t="s">
        <v>8505</v>
      </c>
      <c r="F1572" t="s">
        <v>2882</v>
      </c>
      <c r="G1572">
        <v>2006</v>
      </c>
    </row>
    <row r="1573" spans="2:9" x14ac:dyDescent="0.25">
      <c r="B1573">
        <v>1927</v>
      </c>
      <c r="C1573" t="s">
        <v>165</v>
      </c>
      <c r="D1573" t="s">
        <v>8506</v>
      </c>
      <c r="E1573" t="s">
        <v>8507</v>
      </c>
      <c r="F1573" t="s">
        <v>8508</v>
      </c>
      <c r="G1573">
        <v>2006</v>
      </c>
      <c r="H1573" t="s">
        <v>8509</v>
      </c>
      <c r="I1573" t="s">
        <v>8510</v>
      </c>
    </row>
    <row r="1574" spans="2:9" x14ac:dyDescent="0.25">
      <c r="B1574">
        <v>1929</v>
      </c>
      <c r="C1574" t="s">
        <v>8511</v>
      </c>
      <c r="D1574" t="s">
        <v>8512</v>
      </c>
      <c r="E1574" t="s">
        <v>3292</v>
      </c>
      <c r="F1574" t="s">
        <v>2732</v>
      </c>
      <c r="G1574">
        <v>2006</v>
      </c>
    </row>
    <row r="1575" spans="2:9" x14ac:dyDescent="0.25">
      <c r="B1575">
        <v>1930</v>
      </c>
      <c r="C1575" t="s">
        <v>2333</v>
      </c>
      <c r="D1575" t="s">
        <v>8513</v>
      </c>
      <c r="E1575" t="s">
        <v>8514</v>
      </c>
      <c r="F1575" t="s">
        <v>8515</v>
      </c>
      <c r="G1575">
        <v>2006</v>
      </c>
    </row>
    <row r="1576" spans="2:9" x14ac:dyDescent="0.25">
      <c r="B1576">
        <v>1931</v>
      </c>
      <c r="C1576" t="s">
        <v>2544</v>
      </c>
      <c r="D1576" t="s">
        <v>8516</v>
      </c>
      <c r="E1576" t="s">
        <v>8517</v>
      </c>
      <c r="F1576" t="s">
        <v>8518</v>
      </c>
      <c r="G1576">
        <v>2006</v>
      </c>
    </row>
    <row r="1577" spans="2:9" x14ac:dyDescent="0.25">
      <c r="B1577">
        <v>1932</v>
      </c>
      <c r="C1577" t="s">
        <v>8519</v>
      </c>
      <c r="D1577" t="s">
        <v>8520</v>
      </c>
      <c r="E1577" t="s">
        <v>8521</v>
      </c>
      <c r="F1577" t="s">
        <v>8522</v>
      </c>
      <c r="G1577">
        <v>2006</v>
      </c>
    </row>
    <row r="1578" spans="2:9" x14ac:dyDescent="0.25">
      <c r="B1578">
        <v>1933</v>
      </c>
      <c r="C1578" t="s">
        <v>8523</v>
      </c>
      <c r="D1578" t="s">
        <v>8524</v>
      </c>
      <c r="E1578" t="s">
        <v>8525</v>
      </c>
      <c r="F1578" t="s">
        <v>8526</v>
      </c>
      <c r="G1578">
        <v>2006</v>
      </c>
    </row>
    <row r="1579" spans="2:9" x14ac:dyDescent="0.25">
      <c r="B1579">
        <v>1934</v>
      </c>
      <c r="C1579" t="s">
        <v>8527</v>
      </c>
      <c r="D1579" t="s">
        <v>3217</v>
      </c>
      <c r="E1579" t="s">
        <v>7438</v>
      </c>
      <c r="F1579" t="s">
        <v>7441</v>
      </c>
      <c r="G1579">
        <v>2006</v>
      </c>
    </row>
    <row r="1580" spans="2:9" x14ac:dyDescent="0.25">
      <c r="B1580">
        <v>1935</v>
      </c>
      <c r="C1580" t="s">
        <v>8528</v>
      </c>
      <c r="D1580" t="s">
        <v>3217</v>
      </c>
      <c r="E1580" t="s">
        <v>8529</v>
      </c>
      <c r="F1580" t="s">
        <v>2694</v>
      </c>
      <c r="G1580">
        <v>2006</v>
      </c>
    </row>
    <row r="1581" spans="2:9" x14ac:dyDescent="0.25">
      <c r="B1581">
        <v>1937</v>
      </c>
      <c r="C1581" t="s">
        <v>798</v>
      </c>
      <c r="D1581" t="s">
        <v>8530</v>
      </c>
      <c r="E1581" t="s">
        <v>8531</v>
      </c>
      <c r="F1581" t="s">
        <v>8532</v>
      </c>
      <c r="G1581">
        <v>2006</v>
      </c>
      <c r="H1581" t="s">
        <v>8533</v>
      </c>
      <c r="I1581" t="s">
        <v>8534</v>
      </c>
    </row>
    <row r="1582" spans="2:9" x14ac:dyDescent="0.25">
      <c r="B1582">
        <v>1938</v>
      </c>
      <c r="C1582" t="s">
        <v>8535</v>
      </c>
      <c r="D1582" t="s">
        <v>6063</v>
      </c>
      <c r="E1582" t="s">
        <v>8536</v>
      </c>
      <c r="F1582" t="s">
        <v>8537</v>
      </c>
      <c r="G1582">
        <v>2006</v>
      </c>
    </row>
    <row r="1583" spans="2:9" x14ac:dyDescent="0.25">
      <c r="B1583">
        <v>1939</v>
      </c>
      <c r="C1583" t="s">
        <v>8538</v>
      </c>
      <c r="D1583" t="s">
        <v>3217</v>
      </c>
      <c r="E1583" t="s">
        <v>8539</v>
      </c>
      <c r="F1583" t="s">
        <v>8078</v>
      </c>
      <c r="G1583">
        <v>2006</v>
      </c>
      <c r="H1583" t="s">
        <v>8540</v>
      </c>
      <c r="I1583" t="s">
        <v>8541</v>
      </c>
    </row>
    <row r="1584" spans="2:9" x14ac:dyDescent="0.25">
      <c r="B1584">
        <v>1940</v>
      </c>
      <c r="C1584" t="s">
        <v>799</v>
      </c>
      <c r="D1584" t="s">
        <v>8542</v>
      </c>
      <c r="E1584" t="s">
        <v>3426</v>
      </c>
      <c r="F1584" t="s">
        <v>8543</v>
      </c>
      <c r="G1584">
        <v>2006</v>
      </c>
      <c r="H1584" t="s">
        <v>800</v>
      </c>
    </row>
    <row r="1585" spans="2:9" x14ac:dyDescent="0.25">
      <c r="B1585">
        <v>1941</v>
      </c>
      <c r="C1585" t="s">
        <v>8544</v>
      </c>
      <c r="D1585" t="s">
        <v>8545</v>
      </c>
      <c r="E1585" t="s">
        <v>8546</v>
      </c>
      <c r="F1585" t="s">
        <v>2836</v>
      </c>
      <c r="G1585">
        <v>2006</v>
      </c>
      <c r="H1585" t="s">
        <v>8547</v>
      </c>
      <c r="I1585" t="s">
        <v>8548</v>
      </c>
    </row>
    <row r="1586" spans="2:9" x14ac:dyDescent="0.25">
      <c r="B1586">
        <v>1942</v>
      </c>
      <c r="C1586" t="s">
        <v>801</v>
      </c>
      <c r="D1586" t="s">
        <v>8549</v>
      </c>
      <c r="E1586" t="s">
        <v>8550</v>
      </c>
      <c r="F1586" t="s">
        <v>8551</v>
      </c>
      <c r="G1586">
        <v>2006</v>
      </c>
      <c r="H1586" t="s">
        <v>802</v>
      </c>
    </row>
    <row r="1587" spans="2:9" x14ac:dyDescent="0.25">
      <c r="B1587">
        <v>1943</v>
      </c>
      <c r="C1587" t="s">
        <v>803</v>
      </c>
      <c r="D1587" t="s">
        <v>8552</v>
      </c>
      <c r="E1587" t="s">
        <v>8553</v>
      </c>
      <c r="F1587" t="s">
        <v>8554</v>
      </c>
      <c r="G1587">
        <v>2006</v>
      </c>
    </row>
    <row r="1588" spans="2:9" x14ac:dyDescent="0.25">
      <c r="B1588">
        <v>1944</v>
      </c>
      <c r="C1588" t="s">
        <v>804</v>
      </c>
      <c r="D1588" t="s">
        <v>8555</v>
      </c>
      <c r="E1588" t="s">
        <v>8556</v>
      </c>
      <c r="F1588" t="s">
        <v>8557</v>
      </c>
      <c r="G1588">
        <v>2006</v>
      </c>
      <c r="H1588" t="s">
        <v>805</v>
      </c>
    </row>
    <row r="1589" spans="2:9" x14ac:dyDescent="0.25">
      <c r="B1589">
        <v>1945</v>
      </c>
      <c r="C1589" t="s">
        <v>8558</v>
      </c>
      <c r="D1589" t="s">
        <v>8559</v>
      </c>
      <c r="E1589" t="s">
        <v>8560</v>
      </c>
      <c r="F1589" t="s">
        <v>8561</v>
      </c>
      <c r="G1589">
        <v>2006</v>
      </c>
    </row>
    <row r="1590" spans="2:9" x14ac:dyDescent="0.25">
      <c r="B1590">
        <v>1946</v>
      </c>
      <c r="C1590" t="s">
        <v>806</v>
      </c>
      <c r="D1590" t="s">
        <v>3217</v>
      </c>
      <c r="E1590" t="s">
        <v>8562</v>
      </c>
      <c r="F1590" t="s">
        <v>8563</v>
      </c>
      <c r="G1590">
        <v>2006</v>
      </c>
      <c r="H1590" t="s">
        <v>807</v>
      </c>
    </row>
    <row r="1591" spans="2:9" x14ac:dyDescent="0.25">
      <c r="B1591">
        <v>1947</v>
      </c>
      <c r="C1591" t="s">
        <v>8564</v>
      </c>
      <c r="D1591" t="s">
        <v>8565</v>
      </c>
      <c r="E1591" t="s">
        <v>8566</v>
      </c>
      <c r="F1591" t="s">
        <v>8567</v>
      </c>
      <c r="G1591">
        <v>2006</v>
      </c>
    </row>
    <row r="1592" spans="2:9" x14ac:dyDescent="0.25">
      <c r="B1592">
        <v>1948</v>
      </c>
      <c r="C1592" t="s">
        <v>8568</v>
      </c>
      <c r="D1592" t="s">
        <v>8569</v>
      </c>
      <c r="E1592" t="s">
        <v>8570</v>
      </c>
      <c r="F1592" t="s">
        <v>8571</v>
      </c>
      <c r="G1592">
        <v>2006</v>
      </c>
    </row>
    <row r="1593" spans="2:9" x14ac:dyDescent="0.25">
      <c r="B1593">
        <v>1949</v>
      </c>
      <c r="C1593" t="s">
        <v>8572</v>
      </c>
      <c r="D1593" t="s">
        <v>3217</v>
      </c>
      <c r="E1593" t="s">
        <v>8573</v>
      </c>
      <c r="F1593" t="s">
        <v>8574</v>
      </c>
      <c r="G1593">
        <v>2006</v>
      </c>
    </row>
    <row r="1594" spans="2:9" x14ac:dyDescent="0.25">
      <c r="B1594">
        <v>1950</v>
      </c>
      <c r="C1594" t="s">
        <v>8575</v>
      </c>
      <c r="D1594" t="s">
        <v>8576</v>
      </c>
      <c r="E1594" t="s">
        <v>8577</v>
      </c>
      <c r="F1594" t="s">
        <v>8578</v>
      </c>
      <c r="G1594">
        <v>2006</v>
      </c>
    </row>
    <row r="1595" spans="2:9" x14ac:dyDescent="0.25">
      <c r="B1595">
        <v>1951</v>
      </c>
      <c r="C1595" t="s">
        <v>8579</v>
      </c>
      <c r="D1595" t="s">
        <v>7550</v>
      </c>
      <c r="E1595" t="s">
        <v>8580</v>
      </c>
      <c r="F1595" t="s">
        <v>2823</v>
      </c>
      <c r="G1595">
        <v>2006</v>
      </c>
    </row>
    <row r="1596" spans="2:9" x14ac:dyDescent="0.25">
      <c r="B1596">
        <v>1952</v>
      </c>
      <c r="C1596" t="s">
        <v>808</v>
      </c>
      <c r="D1596" t="s">
        <v>3217</v>
      </c>
      <c r="E1596" t="s">
        <v>8581</v>
      </c>
      <c r="F1596" t="s">
        <v>8582</v>
      </c>
      <c r="G1596">
        <v>2006</v>
      </c>
    </row>
    <row r="1597" spans="2:9" x14ac:dyDescent="0.25">
      <c r="B1597">
        <v>1954</v>
      </c>
      <c r="C1597" t="s">
        <v>809</v>
      </c>
      <c r="D1597" t="s">
        <v>8583</v>
      </c>
      <c r="E1597" t="s">
        <v>8584</v>
      </c>
      <c r="F1597" t="s">
        <v>8585</v>
      </c>
      <c r="G1597">
        <v>2006</v>
      </c>
      <c r="H1597" t="s">
        <v>809</v>
      </c>
    </row>
    <row r="1598" spans="2:9" x14ac:dyDescent="0.25">
      <c r="B1598">
        <v>1955</v>
      </c>
      <c r="C1598" t="s">
        <v>8586</v>
      </c>
      <c r="D1598" t="s">
        <v>3217</v>
      </c>
      <c r="E1598" t="s">
        <v>8586</v>
      </c>
      <c r="F1598" t="s">
        <v>8587</v>
      </c>
      <c r="G1598">
        <v>2006</v>
      </c>
    </row>
    <row r="1599" spans="2:9" x14ac:dyDescent="0.25">
      <c r="B1599">
        <v>1956</v>
      </c>
      <c r="C1599" t="s">
        <v>8588</v>
      </c>
      <c r="D1599" t="s">
        <v>3217</v>
      </c>
      <c r="E1599" t="s">
        <v>8589</v>
      </c>
      <c r="F1599" t="s">
        <v>8590</v>
      </c>
      <c r="G1599">
        <v>2006</v>
      </c>
    </row>
    <row r="1600" spans="2:9" x14ac:dyDescent="0.25">
      <c r="B1600">
        <v>1957</v>
      </c>
      <c r="C1600" t="s">
        <v>8591</v>
      </c>
      <c r="D1600" t="s">
        <v>8592</v>
      </c>
      <c r="E1600" t="s">
        <v>8593</v>
      </c>
      <c r="F1600" t="s">
        <v>8594</v>
      </c>
      <c r="G1600">
        <v>2006</v>
      </c>
    </row>
    <row r="1601" spans="2:9" x14ac:dyDescent="0.25">
      <c r="B1601">
        <v>1959</v>
      </c>
      <c r="C1601" t="s">
        <v>8595</v>
      </c>
      <c r="D1601" t="s">
        <v>8596</v>
      </c>
      <c r="E1601" t="s">
        <v>8597</v>
      </c>
      <c r="F1601" t="s">
        <v>3140</v>
      </c>
      <c r="G1601">
        <v>2006</v>
      </c>
    </row>
    <row r="1602" spans="2:9" x14ac:dyDescent="0.25">
      <c r="B1602">
        <v>1960</v>
      </c>
      <c r="C1602" t="s">
        <v>8598</v>
      </c>
      <c r="D1602" t="s">
        <v>6063</v>
      </c>
      <c r="E1602" t="s">
        <v>8599</v>
      </c>
      <c r="F1602" t="s">
        <v>8600</v>
      </c>
      <c r="G1602">
        <v>2006</v>
      </c>
    </row>
    <row r="1603" spans="2:9" x14ac:dyDescent="0.25">
      <c r="B1603">
        <v>1961</v>
      </c>
      <c r="C1603" t="s">
        <v>8601</v>
      </c>
      <c r="D1603" t="s">
        <v>3217</v>
      </c>
      <c r="E1603" t="s">
        <v>8602</v>
      </c>
      <c r="F1603" t="s">
        <v>2703</v>
      </c>
      <c r="G1603">
        <v>2006</v>
      </c>
    </row>
    <row r="1604" spans="2:9" x14ac:dyDescent="0.25">
      <c r="B1604">
        <v>1962</v>
      </c>
      <c r="C1604" t="s">
        <v>8603</v>
      </c>
      <c r="D1604" t="s">
        <v>8455</v>
      </c>
      <c r="E1604" t="s">
        <v>8604</v>
      </c>
      <c r="F1604" t="s">
        <v>2689</v>
      </c>
      <c r="G1604">
        <v>2006</v>
      </c>
    </row>
    <row r="1605" spans="2:9" x14ac:dyDescent="0.25">
      <c r="B1605">
        <v>1963</v>
      </c>
      <c r="C1605" t="s">
        <v>8605</v>
      </c>
      <c r="D1605" t="s">
        <v>3217</v>
      </c>
      <c r="E1605" t="s">
        <v>8606</v>
      </c>
      <c r="F1605" t="s">
        <v>8607</v>
      </c>
      <c r="G1605">
        <v>2006</v>
      </c>
    </row>
    <row r="1606" spans="2:9" x14ac:dyDescent="0.25">
      <c r="B1606">
        <v>1965</v>
      </c>
      <c r="C1606" t="s">
        <v>249</v>
      </c>
      <c r="D1606" t="s">
        <v>8608</v>
      </c>
      <c r="E1606" t="s">
        <v>8609</v>
      </c>
      <c r="F1606" t="s">
        <v>4255</v>
      </c>
      <c r="G1606">
        <v>2006</v>
      </c>
      <c r="H1606" t="s">
        <v>8610</v>
      </c>
      <c r="I1606" t="s">
        <v>8611</v>
      </c>
    </row>
    <row r="1607" spans="2:9" x14ac:dyDescent="0.25">
      <c r="B1607">
        <v>1966</v>
      </c>
      <c r="C1607" t="s">
        <v>325</v>
      </c>
      <c r="D1607" t="s">
        <v>3217</v>
      </c>
      <c r="E1607" t="s">
        <v>8612</v>
      </c>
      <c r="F1607" t="s">
        <v>2943</v>
      </c>
      <c r="G1607">
        <v>2006</v>
      </c>
    </row>
    <row r="1608" spans="2:9" x14ac:dyDescent="0.25">
      <c r="B1608">
        <v>1967</v>
      </c>
      <c r="C1608" t="s">
        <v>810</v>
      </c>
      <c r="D1608" t="s">
        <v>8613</v>
      </c>
      <c r="E1608" t="s">
        <v>3427</v>
      </c>
      <c r="F1608" t="s">
        <v>4539</v>
      </c>
      <c r="G1608">
        <v>2006</v>
      </c>
      <c r="H1608" t="s">
        <v>8614</v>
      </c>
    </row>
    <row r="1609" spans="2:9" x14ac:dyDescent="0.25">
      <c r="B1609">
        <v>1970</v>
      </c>
      <c r="C1609" t="s">
        <v>912</v>
      </c>
      <c r="D1609" t="s">
        <v>6164</v>
      </c>
      <c r="E1609" t="s">
        <v>8615</v>
      </c>
      <c r="F1609" t="s">
        <v>8616</v>
      </c>
      <c r="G1609">
        <v>2006</v>
      </c>
    </row>
    <row r="1610" spans="2:9" x14ac:dyDescent="0.25">
      <c r="B1610">
        <v>1972</v>
      </c>
      <c r="C1610" t="s">
        <v>811</v>
      </c>
      <c r="D1610" t="s">
        <v>8617</v>
      </c>
      <c r="E1610" t="s">
        <v>8618</v>
      </c>
      <c r="F1610" t="s">
        <v>8619</v>
      </c>
      <c r="G1610">
        <v>2006</v>
      </c>
      <c r="H1610" t="s">
        <v>8620</v>
      </c>
      <c r="I1610" t="s">
        <v>8621</v>
      </c>
    </row>
    <row r="1611" spans="2:9" x14ac:dyDescent="0.25">
      <c r="B1611">
        <v>1973</v>
      </c>
      <c r="C1611" t="s">
        <v>812</v>
      </c>
      <c r="D1611" t="s">
        <v>8622</v>
      </c>
      <c r="E1611" t="s">
        <v>8623</v>
      </c>
      <c r="F1611" t="s">
        <v>4255</v>
      </c>
      <c r="G1611">
        <v>2006</v>
      </c>
      <c r="H1611" t="s">
        <v>813</v>
      </c>
      <c r="I1611" t="s">
        <v>8624</v>
      </c>
    </row>
    <row r="1612" spans="2:9" x14ac:dyDescent="0.25">
      <c r="B1612">
        <v>1974</v>
      </c>
      <c r="C1612" t="s">
        <v>8625</v>
      </c>
      <c r="D1612" t="s">
        <v>6334</v>
      </c>
      <c r="E1612" t="s">
        <v>8626</v>
      </c>
      <c r="F1612" t="s">
        <v>8627</v>
      </c>
      <c r="G1612">
        <v>2006</v>
      </c>
    </row>
    <row r="1613" spans="2:9" x14ac:dyDescent="0.25">
      <c r="B1613">
        <v>1975</v>
      </c>
      <c r="C1613" t="s">
        <v>8628</v>
      </c>
      <c r="D1613" t="s">
        <v>8629</v>
      </c>
      <c r="E1613" t="s">
        <v>8630</v>
      </c>
      <c r="F1613" t="s">
        <v>8631</v>
      </c>
      <c r="G1613">
        <v>2006</v>
      </c>
    </row>
    <row r="1614" spans="2:9" x14ac:dyDescent="0.25">
      <c r="B1614">
        <v>1976</v>
      </c>
      <c r="C1614" t="s">
        <v>8632</v>
      </c>
      <c r="D1614" t="s">
        <v>8633</v>
      </c>
      <c r="E1614" t="s">
        <v>8634</v>
      </c>
      <c r="F1614" t="s">
        <v>8635</v>
      </c>
      <c r="G1614">
        <v>2006</v>
      </c>
    </row>
    <row r="1615" spans="2:9" x14ac:dyDescent="0.25">
      <c r="B1615">
        <v>1977</v>
      </c>
      <c r="C1615" t="s">
        <v>8636</v>
      </c>
      <c r="D1615" t="s">
        <v>8637</v>
      </c>
      <c r="E1615" t="s">
        <v>3429</v>
      </c>
      <c r="F1615" t="s">
        <v>8638</v>
      </c>
      <c r="G1615">
        <v>2006</v>
      </c>
      <c r="H1615" t="s">
        <v>8639</v>
      </c>
    </row>
    <row r="1616" spans="2:9" x14ac:dyDescent="0.25">
      <c r="B1616">
        <v>1978</v>
      </c>
      <c r="C1616" t="s">
        <v>912</v>
      </c>
      <c r="D1616" t="s">
        <v>8640</v>
      </c>
      <c r="E1616" t="s">
        <v>8641</v>
      </c>
      <c r="F1616" t="s">
        <v>2758</v>
      </c>
      <c r="G1616">
        <v>2006</v>
      </c>
    </row>
    <row r="1617" spans="2:9" x14ac:dyDescent="0.25">
      <c r="B1617">
        <v>1980</v>
      </c>
      <c r="C1617" t="s">
        <v>8642</v>
      </c>
      <c r="D1617" t="s">
        <v>8643</v>
      </c>
      <c r="E1617" t="s">
        <v>8644</v>
      </c>
      <c r="F1617" t="s">
        <v>8645</v>
      </c>
      <c r="G1617">
        <v>2006</v>
      </c>
    </row>
    <row r="1618" spans="2:9" x14ac:dyDescent="0.25">
      <c r="B1618">
        <v>1981</v>
      </c>
      <c r="C1618" t="s">
        <v>72</v>
      </c>
      <c r="D1618" t="s">
        <v>8646</v>
      </c>
      <c r="E1618" t="s">
        <v>3504</v>
      </c>
      <c r="F1618" t="s">
        <v>8647</v>
      </c>
      <c r="G1618">
        <v>2007</v>
      </c>
    </row>
    <row r="1619" spans="2:9" x14ac:dyDescent="0.25">
      <c r="B1619">
        <v>1982</v>
      </c>
      <c r="C1619" t="s">
        <v>329</v>
      </c>
      <c r="D1619" t="s">
        <v>8648</v>
      </c>
      <c r="E1619" t="s">
        <v>8649</v>
      </c>
      <c r="F1619" t="s">
        <v>8219</v>
      </c>
      <c r="G1619">
        <v>2007</v>
      </c>
      <c r="H1619" t="s">
        <v>329</v>
      </c>
    </row>
    <row r="1620" spans="2:9" x14ac:dyDescent="0.25">
      <c r="B1620">
        <v>1983</v>
      </c>
      <c r="C1620" t="s">
        <v>8650</v>
      </c>
      <c r="D1620" t="s">
        <v>8651</v>
      </c>
      <c r="E1620" t="s">
        <v>3430</v>
      </c>
      <c r="F1620" t="s">
        <v>5044</v>
      </c>
      <c r="G1620">
        <v>2007</v>
      </c>
      <c r="H1620" t="s">
        <v>8652</v>
      </c>
      <c r="I1620" t="s">
        <v>8653</v>
      </c>
    </row>
    <row r="1621" spans="2:9" x14ac:dyDescent="0.25">
      <c r="B1621">
        <v>1984</v>
      </c>
      <c r="C1621" t="s">
        <v>814</v>
      </c>
      <c r="D1621" t="s">
        <v>8654</v>
      </c>
      <c r="E1621" t="s">
        <v>8655</v>
      </c>
      <c r="F1621" t="s">
        <v>5928</v>
      </c>
      <c r="G1621">
        <v>2007</v>
      </c>
      <c r="H1621" t="s">
        <v>815</v>
      </c>
    </row>
    <row r="1622" spans="2:9" x14ac:dyDescent="0.25">
      <c r="B1622">
        <v>1985</v>
      </c>
      <c r="C1622" t="s">
        <v>816</v>
      </c>
      <c r="D1622" t="s">
        <v>8656</v>
      </c>
      <c r="E1622" t="s">
        <v>8657</v>
      </c>
      <c r="F1622" t="s">
        <v>8658</v>
      </c>
      <c r="G1622">
        <v>2007</v>
      </c>
      <c r="H1622" t="s">
        <v>136</v>
      </c>
      <c r="I1622" t="s">
        <v>8659</v>
      </c>
    </row>
    <row r="1623" spans="2:9" x14ac:dyDescent="0.25">
      <c r="B1623">
        <v>1986</v>
      </c>
      <c r="C1623" t="s">
        <v>817</v>
      </c>
      <c r="D1623" t="s">
        <v>8660</v>
      </c>
      <c r="E1623" t="s">
        <v>8661</v>
      </c>
      <c r="F1623" t="s">
        <v>8662</v>
      </c>
      <c r="G1623">
        <v>2007</v>
      </c>
      <c r="H1623" t="s">
        <v>8663</v>
      </c>
      <c r="I1623" t="s">
        <v>8664</v>
      </c>
    </row>
    <row r="1624" spans="2:9" x14ac:dyDescent="0.25">
      <c r="B1624">
        <v>1987</v>
      </c>
      <c r="C1624" t="s">
        <v>819</v>
      </c>
      <c r="D1624" t="s">
        <v>8665</v>
      </c>
      <c r="E1624" t="s">
        <v>8666</v>
      </c>
      <c r="F1624" t="s">
        <v>7977</v>
      </c>
      <c r="G1624">
        <v>2007</v>
      </c>
      <c r="I1624" t="s">
        <v>8667</v>
      </c>
    </row>
    <row r="1625" spans="2:9" x14ac:dyDescent="0.25">
      <c r="B1625">
        <v>1988</v>
      </c>
      <c r="C1625" t="s">
        <v>8668</v>
      </c>
      <c r="D1625" t="s">
        <v>8669</v>
      </c>
      <c r="E1625" t="s">
        <v>8670</v>
      </c>
      <c r="F1625" t="s">
        <v>2864</v>
      </c>
      <c r="G1625">
        <v>2007</v>
      </c>
    </row>
    <row r="1626" spans="2:9" x14ac:dyDescent="0.25">
      <c r="B1626">
        <v>1989</v>
      </c>
      <c r="C1626" t="s">
        <v>739</v>
      </c>
      <c r="D1626" t="s">
        <v>8671</v>
      </c>
      <c r="E1626" t="s">
        <v>8672</v>
      </c>
      <c r="F1626" t="s">
        <v>8673</v>
      </c>
      <c r="G1626">
        <v>2007</v>
      </c>
      <c r="H1626" t="s">
        <v>8674</v>
      </c>
      <c r="I1626" t="s">
        <v>6835</v>
      </c>
    </row>
    <row r="1627" spans="2:9" x14ac:dyDescent="0.25">
      <c r="B1627">
        <v>1990</v>
      </c>
      <c r="C1627" t="s">
        <v>8675</v>
      </c>
      <c r="D1627" t="s">
        <v>3217</v>
      </c>
      <c r="E1627" t="s">
        <v>8676</v>
      </c>
      <c r="F1627" t="s">
        <v>8677</v>
      </c>
      <c r="G1627">
        <v>2007</v>
      </c>
    </row>
    <row r="1628" spans="2:9" x14ac:dyDescent="0.25">
      <c r="B1628">
        <v>1991</v>
      </c>
      <c r="C1628" t="s">
        <v>286</v>
      </c>
      <c r="D1628" t="s">
        <v>8678</v>
      </c>
      <c r="E1628" t="s">
        <v>3448</v>
      </c>
      <c r="F1628" t="s">
        <v>4386</v>
      </c>
      <c r="G1628">
        <v>2007</v>
      </c>
      <c r="H1628" t="s">
        <v>820</v>
      </c>
      <c r="I1628" t="s">
        <v>8679</v>
      </c>
    </row>
    <row r="1629" spans="2:9" x14ac:dyDescent="0.25">
      <c r="B1629">
        <v>1992</v>
      </c>
      <c r="C1629" t="s">
        <v>8680</v>
      </c>
      <c r="D1629" t="s">
        <v>8681</v>
      </c>
      <c r="E1629" t="s">
        <v>8682</v>
      </c>
      <c r="F1629" t="s">
        <v>8683</v>
      </c>
      <c r="G1629">
        <v>2007</v>
      </c>
    </row>
    <row r="1630" spans="2:9" x14ac:dyDescent="0.25">
      <c r="B1630">
        <v>1994</v>
      </c>
      <c r="C1630" t="s">
        <v>821</v>
      </c>
      <c r="D1630" t="s">
        <v>8684</v>
      </c>
      <c r="E1630" t="s">
        <v>8685</v>
      </c>
      <c r="F1630" t="s">
        <v>8096</v>
      </c>
      <c r="G1630">
        <v>2007</v>
      </c>
    </row>
    <row r="1631" spans="2:9" x14ac:dyDescent="0.25">
      <c r="B1631">
        <v>1995</v>
      </c>
      <c r="C1631" t="s">
        <v>8686</v>
      </c>
      <c r="D1631" t="s">
        <v>8687</v>
      </c>
      <c r="E1631" t="s">
        <v>8688</v>
      </c>
      <c r="F1631" t="s">
        <v>8689</v>
      </c>
      <c r="G1631">
        <v>2007</v>
      </c>
    </row>
    <row r="1632" spans="2:9" x14ac:dyDescent="0.25">
      <c r="B1632">
        <v>1996</v>
      </c>
      <c r="C1632" t="s">
        <v>1305</v>
      </c>
      <c r="D1632" t="s">
        <v>8690</v>
      </c>
      <c r="E1632" t="s">
        <v>8691</v>
      </c>
      <c r="F1632" t="s">
        <v>8692</v>
      </c>
      <c r="G1632">
        <v>2007</v>
      </c>
    </row>
    <row r="1633" spans="2:9" x14ac:dyDescent="0.25">
      <c r="B1633">
        <v>1997</v>
      </c>
      <c r="C1633" t="s">
        <v>822</v>
      </c>
      <c r="D1633" t="s">
        <v>8693</v>
      </c>
      <c r="E1633" t="s">
        <v>8694</v>
      </c>
      <c r="F1633" t="s">
        <v>8695</v>
      </c>
      <c r="G1633">
        <v>2007</v>
      </c>
      <c r="H1633" t="s">
        <v>823</v>
      </c>
    </row>
    <row r="1634" spans="2:9" x14ac:dyDescent="0.25">
      <c r="B1634">
        <v>1998</v>
      </c>
      <c r="C1634" t="s">
        <v>8696</v>
      </c>
      <c r="D1634" t="s">
        <v>3217</v>
      </c>
      <c r="E1634" t="s">
        <v>8697</v>
      </c>
      <c r="F1634" t="s">
        <v>8698</v>
      </c>
      <c r="G1634">
        <v>0</v>
      </c>
    </row>
    <row r="1635" spans="2:9" x14ac:dyDescent="0.25">
      <c r="B1635">
        <v>1999</v>
      </c>
      <c r="C1635" t="s">
        <v>8699</v>
      </c>
      <c r="D1635" t="s">
        <v>8700</v>
      </c>
      <c r="E1635" t="s">
        <v>8701</v>
      </c>
      <c r="F1635" t="s">
        <v>8702</v>
      </c>
      <c r="G1635">
        <v>0</v>
      </c>
    </row>
    <row r="1636" spans="2:9" x14ac:dyDescent="0.25">
      <c r="B1636">
        <v>2000</v>
      </c>
      <c r="C1636" t="s">
        <v>8703</v>
      </c>
      <c r="D1636" t="s">
        <v>8704</v>
      </c>
      <c r="E1636" t="s">
        <v>8705</v>
      </c>
      <c r="F1636" t="s">
        <v>8706</v>
      </c>
      <c r="G1636">
        <v>2007</v>
      </c>
    </row>
    <row r="1637" spans="2:9" x14ac:dyDescent="0.25">
      <c r="B1637">
        <v>2001</v>
      </c>
      <c r="C1637" t="s">
        <v>824</v>
      </c>
      <c r="D1637" t="s">
        <v>8707</v>
      </c>
      <c r="E1637" t="s">
        <v>3431</v>
      </c>
      <c r="F1637" t="s">
        <v>8078</v>
      </c>
      <c r="G1637">
        <v>2007</v>
      </c>
      <c r="H1637" t="s">
        <v>825</v>
      </c>
    </row>
    <row r="1638" spans="2:9" x14ac:dyDescent="0.25">
      <c r="B1638">
        <v>2002</v>
      </c>
      <c r="C1638" t="s">
        <v>826</v>
      </c>
      <c r="D1638" t="s">
        <v>8708</v>
      </c>
      <c r="E1638" t="s">
        <v>3432</v>
      </c>
      <c r="F1638" t="s">
        <v>8709</v>
      </c>
      <c r="G1638">
        <v>2007</v>
      </c>
      <c r="I1638" t="s">
        <v>8710</v>
      </c>
    </row>
    <row r="1639" spans="2:9" x14ac:dyDescent="0.25">
      <c r="B1639">
        <v>2004</v>
      </c>
      <c r="C1639" t="s">
        <v>8711</v>
      </c>
      <c r="D1639" t="s">
        <v>3217</v>
      </c>
      <c r="E1639" t="s">
        <v>827</v>
      </c>
      <c r="F1639" t="s">
        <v>5911</v>
      </c>
      <c r="G1639">
        <v>2007</v>
      </c>
      <c r="H1639" t="s">
        <v>1544</v>
      </c>
    </row>
    <row r="1640" spans="2:9" x14ac:dyDescent="0.25">
      <c r="B1640">
        <v>2005</v>
      </c>
      <c r="C1640" t="s">
        <v>8712</v>
      </c>
      <c r="D1640" t="s">
        <v>5876</v>
      </c>
      <c r="E1640" t="s">
        <v>3450</v>
      </c>
      <c r="F1640" t="s">
        <v>8713</v>
      </c>
      <c r="G1640">
        <v>2007</v>
      </c>
    </row>
    <row r="1641" spans="2:9" x14ac:dyDescent="0.25">
      <c r="B1641">
        <v>2007</v>
      </c>
      <c r="C1641" t="s">
        <v>8714</v>
      </c>
      <c r="D1641" t="s">
        <v>8715</v>
      </c>
      <c r="E1641" t="s">
        <v>6097</v>
      </c>
      <c r="F1641" t="s">
        <v>8716</v>
      </c>
      <c r="G1641">
        <v>2007</v>
      </c>
    </row>
    <row r="1642" spans="2:9" x14ac:dyDescent="0.25">
      <c r="B1642">
        <v>2008</v>
      </c>
      <c r="C1642" t="s">
        <v>8717</v>
      </c>
      <c r="D1642" t="s">
        <v>8718</v>
      </c>
      <c r="E1642" t="s">
        <v>8719</v>
      </c>
      <c r="F1642" t="s">
        <v>2844</v>
      </c>
      <c r="G1642">
        <v>2007</v>
      </c>
    </row>
    <row r="1643" spans="2:9" x14ac:dyDescent="0.25">
      <c r="B1643">
        <v>2009</v>
      </c>
      <c r="C1643" t="s">
        <v>730</v>
      </c>
      <c r="D1643" t="s">
        <v>3217</v>
      </c>
      <c r="E1643" t="s">
        <v>8720</v>
      </c>
      <c r="F1643" t="s">
        <v>2917</v>
      </c>
      <c r="G1643">
        <v>2007</v>
      </c>
    </row>
    <row r="1644" spans="2:9" x14ac:dyDescent="0.25">
      <c r="B1644">
        <v>2010</v>
      </c>
      <c r="C1644" t="s">
        <v>828</v>
      </c>
      <c r="D1644" t="s">
        <v>8721</v>
      </c>
      <c r="E1644" t="s">
        <v>3433</v>
      </c>
      <c r="F1644" t="s">
        <v>4043</v>
      </c>
      <c r="G1644">
        <v>2007</v>
      </c>
      <c r="H1644" t="s">
        <v>1241</v>
      </c>
      <c r="I1644" t="s">
        <v>8722</v>
      </c>
    </row>
    <row r="1645" spans="2:9" x14ac:dyDescent="0.25">
      <c r="B1645">
        <v>2011</v>
      </c>
      <c r="C1645" t="s">
        <v>8723</v>
      </c>
      <c r="D1645" t="s">
        <v>5876</v>
      </c>
      <c r="E1645" t="s">
        <v>8724</v>
      </c>
      <c r="F1645" t="s">
        <v>8647</v>
      </c>
      <c r="G1645">
        <v>2007</v>
      </c>
    </row>
    <row r="1646" spans="2:9" x14ac:dyDescent="0.25">
      <c r="B1646">
        <v>2012</v>
      </c>
      <c r="C1646" t="s">
        <v>8725</v>
      </c>
      <c r="D1646" t="s">
        <v>8726</v>
      </c>
      <c r="E1646" t="s">
        <v>3894</v>
      </c>
      <c r="F1646" t="s">
        <v>3130</v>
      </c>
      <c r="G1646">
        <v>2007</v>
      </c>
    </row>
    <row r="1647" spans="2:9" x14ac:dyDescent="0.25">
      <c r="B1647">
        <v>2013</v>
      </c>
      <c r="C1647" t="s">
        <v>829</v>
      </c>
      <c r="D1647" t="s">
        <v>8727</v>
      </c>
      <c r="E1647" t="s">
        <v>8728</v>
      </c>
      <c r="F1647" t="s">
        <v>8729</v>
      </c>
      <c r="G1647">
        <v>2007</v>
      </c>
      <c r="H1647" t="s">
        <v>8730</v>
      </c>
      <c r="I1647" t="s">
        <v>8731</v>
      </c>
    </row>
    <row r="1648" spans="2:9" x14ac:dyDescent="0.25">
      <c r="B1648">
        <v>2014</v>
      </c>
      <c r="C1648" t="s">
        <v>1058</v>
      </c>
      <c r="D1648" t="s">
        <v>8732</v>
      </c>
      <c r="E1648" t="s">
        <v>3818</v>
      </c>
      <c r="F1648" t="s">
        <v>2766</v>
      </c>
      <c r="G1648">
        <v>2007</v>
      </c>
    </row>
    <row r="1649" spans="2:9" x14ac:dyDescent="0.25">
      <c r="B1649">
        <v>2015</v>
      </c>
      <c r="C1649" t="s">
        <v>8733</v>
      </c>
      <c r="D1649" t="s">
        <v>8734</v>
      </c>
      <c r="E1649" t="s">
        <v>8735</v>
      </c>
      <c r="F1649" t="s">
        <v>2680</v>
      </c>
      <c r="G1649">
        <v>2007</v>
      </c>
    </row>
    <row r="1650" spans="2:9" x14ac:dyDescent="0.25">
      <c r="B1650">
        <v>2016</v>
      </c>
      <c r="C1650" t="s">
        <v>830</v>
      </c>
      <c r="D1650" t="s">
        <v>8736</v>
      </c>
      <c r="E1650" t="s">
        <v>8737</v>
      </c>
      <c r="F1650" t="s">
        <v>8738</v>
      </c>
      <c r="G1650">
        <v>2007</v>
      </c>
      <c r="H1650" t="s">
        <v>8033</v>
      </c>
      <c r="I1650" t="s">
        <v>8739</v>
      </c>
    </row>
    <row r="1651" spans="2:9" x14ac:dyDescent="0.25">
      <c r="B1651">
        <v>2017</v>
      </c>
      <c r="C1651" t="s">
        <v>984</v>
      </c>
      <c r="D1651" t="s">
        <v>3217</v>
      </c>
      <c r="E1651" t="s">
        <v>8740</v>
      </c>
      <c r="F1651" t="s">
        <v>8741</v>
      </c>
      <c r="G1651">
        <v>2007</v>
      </c>
    </row>
    <row r="1652" spans="2:9" x14ac:dyDescent="0.25">
      <c r="B1652">
        <v>2018</v>
      </c>
      <c r="D1652" t="s">
        <v>3217</v>
      </c>
      <c r="E1652">
        <v>0</v>
      </c>
      <c r="G1652">
        <v>0</v>
      </c>
    </row>
    <row r="1653" spans="2:9" x14ac:dyDescent="0.25">
      <c r="B1653">
        <v>2019</v>
      </c>
      <c r="C1653" t="s">
        <v>8742</v>
      </c>
      <c r="D1653" t="s">
        <v>8743</v>
      </c>
      <c r="E1653" t="s">
        <v>3556</v>
      </c>
      <c r="F1653" t="s">
        <v>7397</v>
      </c>
      <c r="G1653">
        <v>2007</v>
      </c>
    </row>
    <row r="1654" spans="2:9" x14ac:dyDescent="0.25">
      <c r="B1654">
        <v>2021</v>
      </c>
      <c r="C1654" t="s">
        <v>8744</v>
      </c>
      <c r="D1654" t="s">
        <v>3217</v>
      </c>
      <c r="E1654" t="s">
        <v>831</v>
      </c>
      <c r="F1654" t="s">
        <v>2861</v>
      </c>
      <c r="G1654">
        <v>2007</v>
      </c>
    </row>
    <row r="1655" spans="2:9" x14ac:dyDescent="0.25">
      <c r="B1655">
        <v>2022</v>
      </c>
      <c r="C1655" t="s">
        <v>832</v>
      </c>
      <c r="D1655" t="s">
        <v>8745</v>
      </c>
      <c r="E1655" t="s">
        <v>3456</v>
      </c>
      <c r="F1655" t="s">
        <v>8746</v>
      </c>
      <c r="G1655">
        <v>2007</v>
      </c>
      <c r="I1655" t="s">
        <v>8747</v>
      </c>
    </row>
    <row r="1656" spans="2:9" x14ac:dyDescent="0.25">
      <c r="B1656">
        <v>2023</v>
      </c>
      <c r="C1656" t="s">
        <v>8748</v>
      </c>
      <c r="D1656" t="s">
        <v>8749</v>
      </c>
      <c r="E1656" t="s">
        <v>8750</v>
      </c>
      <c r="F1656" t="s">
        <v>2718</v>
      </c>
      <c r="G1656">
        <v>2007</v>
      </c>
    </row>
    <row r="1657" spans="2:9" x14ac:dyDescent="0.25">
      <c r="B1657">
        <v>2024</v>
      </c>
      <c r="C1657" t="s">
        <v>8751</v>
      </c>
      <c r="D1657" t="s">
        <v>8752</v>
      </c>
      <c r="E1657" t="s">
        <v>6223</v>
      </c>
      <c r="F1657" t="s">
        <v>2802</v>
      </c>
      <c r="G1657">
        <v>2007</v>
      </c>
    </row>
    <row r="1658" spans="2:9" x14ac:dyDescent="0.25">
      <c r="B1658">
        <v>2025</v>
      </c>
      <c r="C1658" t="s">
        <v>8753</v>
      </c>
      <c r="D1658" t="s">
        <v>8754</v>
      </c>
      <c r="E1658" t="s">
        <v>8755</v>
      </c>
      <c r="F1658" t="s">
        <v>8756</v>
      </c>
      <c r="G1658">
        <v>2007</v>
      </c>
    </row>
    <row r="1659" spans="2:9" x14ac:dyDescent="0.25">
      <c r="B1659">
        <v>2026</v>
      </c>
      <c r="C1659" t="s">
        <v>8757</v>
      </c>
      <c r="D1659" t="s">
        <v>7678</v>
      </c>
      <c r="E1659" t="s">
        <v>8758</v>
      </c>
      <c r="F1659" t="s">
        <v>2716</v>
      </c>
      <c r="G1659">
        <v>2007</v>
      </c>
    </row>
    <row r="1660" spans="2:9" x14ac:dyDescent="0.25">
      <c r="B1660">
        <v>2027</v>
      </c>
      <c r="C1660" t="s">
        <v>8759</v>
      </c>
      <c r="D1660" t="s">
        <v>8760</v>
      </c>
      <c r="E1660" t="s">
        <v>8761</v>
      </c>
      <c r="F1660" t="s">
        <v>8762</v>
      </c>
      <c r="G1660">
        <v>2007</v>
      </c>
    </row>
    <row r="1661" spans="2:9" x14ac:dyDescent="0.25">
      <c r="B1661">
        <v>2028</v>
      </c>
      <c r="C1661" t="s">
        <v>833</v>
      </c>
      <c r="D1661" t="s">
        <v>8763</v>
      </c>
      <c r="E1661" t="s">
        <v>8764</v>
      </c>
      <c r="F1661" t="s">
        <v>4246</v>
      </c>
      <c r="G1661">
        <v>2007</v>
      </c>
      <c r="H1661" t="s">
        <v>834</v>
      </c>
      <c r="I1661" t="s">
        <v>8765</v>
      </c>
    </row>
    <row r="1662" spans="2:9" x14ac:dyDescent="0.25">
      <c r="B1662">
        <v>2029</v>
      </c>
      <c r="C1662" t="s">
        <v>835</v>
      </c>
      <c r="D1662" t="s">
        <v>8766</v>
      </c>
      <c r="E1662" t="s">
        <v>8767</v>
      </c>
      <c r="F1662" t="s">
        <v>8768</v>
      </c>
      <c r="G1662">
        <v>2007</v>
      </c>
    </row>
    <row r="1663" spans="2:9" x14ac:dyDescent="0.25">
      <c r="B1663">
        <v>2030</v>
      </c>
      <c r="C1663" t="s">
        <v>752</v>
      </c>
      <c r="D1663" t="s">
        <v>5876</v>
      </c>
      <c r="E1663" t="s">
        <v>8769</v>
      </c>
      <c r="F1663" t="s">
        <v>2844</v>
      </c>
      <c r="G1663">
        <v>2007</v>
      </c>
    </row>
    <row r="1664" spans="2:9" x14ac:dyDescent="0.25">
      <c r="B1664">
        <v>2031</v>
      </c>
      <c r="C1664" t="s">
        <v>8770</v>
      </c>
      <c r="D1664" t="s">
        <v>8771</v>
      </c>
      <c r="E1664" t="s">
        <v>8772</v>
      </c>
      <c r="F1664" t="s">
        <v>2740</v>
      </c>
      <c r="G1664">
        <v>2007</v>
      </c>
    </row>
    <row r="1665" spans="2:9" x14ac:dyDescent="0.25">
      <c r="B1665">
        <v>2032</v>
      </c>
      <c r="C1665" t="s">
        <v>8773</v>
      </c>
      <c r="D1665" t="s">
        <v>8774</v>
      </c>
      <c r="E1665" t="s">
        <v>8775</v>
      </c>
      <c r="F1665" t="s">
        <v>2752</v>
      </c>
      <c r="G1665">
        <v>2007</v>
      </c>
    </row>
    <row r="1666" spans="2:9" x14ac:dyDescent="0.25">
      <c r="B1666">
        <v>2033</v>
      </c>
      <c r="C1666" t="s">
        <v>1200</v>
      </c>
      <c r="D1666" t="s">
        <v>8776</v>
      </c>
      <c r="E1666" t="s">
        <v>8777</v>
      </c>
      <c r="F1666" t="s">
        <v>2684</v>
      </c>
      <c r="G1666">
        <v>2007</v>
      </c>
    </row>
    <row r="1667" spans="2:9" x14ac:dyDescent="0.25">
      <c r="B1667">
        <v>2034</v>
      </c>
      <c r="C1667" t="s">
        <v>836</v>
      </c>
      <c r="D1667" t="s">
        <v>8778</v>
      </c>
      <c r="E1667" t="s">
        <v>3434</v>
      </c>
      <c r="F1667" t="s">
        <v>8779</v>
      </c>
      <c r="G1667">
        <v>2007</v>
      </c>
    </row>
    <row r="1668" spans="2:9" x14ac:dyDescent="0.25">
      <c r="B1668">
        <v>2035</v>
      </c>
      <c r="C1668" t="s">
        <v>8780</v>
      </c>
      <c r="D1668" t="s">
        <v>8781</v>
      </c>
      <c r="E1668" t="s">
        <v>8782</v>
      </c>
      <c r="F1668" t="s">
        <v>8783</v>
      </c>
      <c r="G1668">
        <v>2007</v>
      </c>
      <c r="I1668" t="s">
        <v>8784</v>
      </c>
    </row>
    <row r="1669" spans="2:9" x14ac:dyDescent="0.25">
      <c r="B1669">
        <v>2036</v>
      </c>
      <c r="C1669" t="s">
        <v>96</v>
      </c>
      <c r="D1669" t="s">
        <v>8785</v>
      </c>
      <c r="E1669" t="s">
        <v>3240</v>
      </c>
      <c r="F1669" t="s">
        <v>6494</v>
      </c>
      <c r="G1669">
        <v>2007</v>
      </c>
    </row>
    <row r="1670" spans="2:9" x14ac:dyDescent="0.25">
      <c r="B1670">
        <v>2037</v>
      </c>
      <c r="C1670" t="s">
        <v>8786</v>
      </c>
      <c r="D1670" t="s">
        <v>8787</v>
      </c>
      <c r="E1670" t="s">
        <v>8788</v>
      </c>
      <c r="F1670" t="s">
        <v>8789</v>
      </c>
      <c r="G1670">
        <v>2007</v>
      </c>
    </row>
    <row r="1671" spans="2:9" x14ac:dyDescent="0.25">
      <c r="B1671">
        <v>2038</v>
      </c>
      <c r="C1671" t="s">
        <v>8790</v>
      </c>
      <c r="D1671" t="s">
        <v>8058</v>
      </c>
      <c r="E1671" t="s">
        <v>8791</v>
      </c>
      <c r="F1671" t="s">
        <v>8792</v>
      </c>
      <c r="G1671">
        <v>2007</v>
      </c>
    </row>
    <row r="1672" spans="2:9" x14ac:dyDescent="0.25">
      <c r="B1672">
        <v>2039</v>
      </c>
      <c r="C1672" t="s">
        <v>837</v>
      </c>
      <c r="D1672" t="s">
        <v>8793</v>
      </c>
      <c r="E1672" t="s">
        <v>5697</v>
      </c>
      <c r="F1672" t="s">
        <v>8794</v>
      </c>
      <c r="G1672">
        <v>2007</v>
      </c>
      <c r="H1672" t="s">
        <v>8795</v>
      </c>
      <c r="I1672" t="s">
        <v>8796</v>
      </c>
    </row>
    <row r="1673" spans="2:9" x14ac:dyDescent="0.25">
      <c r="B1673">
        <v>2040</v>
      </c>
      <c r="C1673" t="s">
        <v>838</v>
      </c>
      <c r="D1673" t="s">
        <v>8797</v>
      </c>
      <c r="E1673" t="s">
        <v>3435</v>
      </c>
      <c r="F1673" t="s">
        <v>8798</v>
      </c>
      <c r="G1673">
        <v>2007</v>
      </c>
      <c r="H1673" t="s">
        <v>2414</v>
      </c>
      <c r="I1673" t="s">
        <v>8799</v>
      </c>
    </row>
    <row r="1674" spans="2:9" x14ac:dyDescent="0.25">
      <c r="B1674">
        <v>2041</v>
      </c>
      <c r="C1674" t="s">
        <v>8800</v>
      </c>
      <c r="D1674" t="s">
        <v>5898</v>
      </c>
      <c r="E1674" t="s">
        <v>8801</v>
      </c>
      <c r="F1674" t="s">
        <v>2684</v>
      </c>
      <c r="G1674">
        <v>2007</v>
      </c>
    </row>
    <row r="1675" spans="2:9" x14ac:dyDescent="0.25">
      <c r="B1675">
        <v>2042</v>
      </c>
      <c r="C1675" t="s">
        <v>8802</v>
      </c>
      <c r="D1675" t="s">
        <v>8803</v>
      </c>
      <c r="E1675" t="s">
        <v>8804</v>
      </c>
      <c r="F1675" t="s">
        <v>2741</v>
      </c>
      <c r="G1675">
        <v>2007</v>
      </c>
    </row>
    <row r="1676" spans="2:9" x14ac:dyDescent="0.25">
      <c r="B1676">
        <v>2043</v>
      </c>
      <c r="C1676" t="s">
        <v>8805</v>
      </c>
      <c r="D1676" t="s">
        <v>8806</v>
      </c>
      <c r="E1676" t="s">
        <v>8807</v>
      </c>
      <c r="F1676" t="s">
        <v>2917</v>
      </c>
      <c r="G1676">
        <v>2007</v>
      </c>
    </row>
    <row r="1677" spans="2:9" x14ac:dyDescent="0.25">
      <c r="B1677">
        <v>2044</v>
      </c>
      <c r="C1677" t="s">
        <v>8808</v>
      </c>
      <c r="D1677" t="s">
        <v>8809</v>
      </c>
      <c r="E1677" t="s">
        <v>8810</v>
      </c>
      <c r="F1677" t="s">
        <v>8811</v>
      </c>
      <c r="G1677">
        <v>2007</v>
      </c>
    </row>
    <row r="1678" spans="2:9" x14ac:dyDescent="0.25">
      <c r="B1678">
        <v>2045</v>
      </c>
      <c r="C1678" t="s">
        <v>6416</v>
      </c>
      <c r="D1678" t="s">
        <v>8812</v>
      </c>
      <c r="E1678" t="s">
        <v>8813</v>
      </c>
      <c r="F1678" t="s">
        <v>2820</v>
      </c>
      <c r="G1678">
        <v>2007</v>
      </c>
    </row>
    <row r="1679" spans="2:9" x14ac:dyDescent="0.25">
      <c r="B1679">
        <v>2046</v>
      </c>
      <c r="C1679" t="s">
        <v>839</v>
      </c>
      <c r="D1679" t="s">
        <v>8814</v>
      </c>
      <c r="E1679" t="s">
        <v>3436</v>
      </c>
      <c r="F1679" t="s">
        <v>8815</v>
      </c>
      <c r="G1679">
        <v>2007</v>
      </c>
      <c r="H1679" t="s">
        <v>840</v>
      </c>
      <c r="I1679" t="s">
        <v>8816</v>
      </c>
    </row>
    <row r="1680" spans="2:9" x14ac:dyDescent="0.25">
      <c r="B1680">
        <v>2047</v>
      </c>
      <c r="C1680" t="s">
        <v>8817</v>
      </c>
      <c r="D1680" t="s">
        <v>8818</v>
      </c>
      <c r="E1680" t="s">
        <v>8819</v>
      </c>
      <c r="F1680" t="s">
        <v>2684</v>
      </c>
      <c r="G1680">
        <v>2007</v>
      </c>
    </row>
    <row r="1681" spans="2:9" x14ac:dyDescent="0.25">
      <c r="B1681">
        <v>2048</v>
      </c>
      <c r="C1681" t="s">
        <v>841</v>
      </c>
      <c r="D1681" t="s">
        <v>8820</v>
      </c>
      <c r="E1681" t="s">
        <v>3437</v>
      </c>
      <c r="F1681" t="s">
        <v>7881</v>
      </c>
      <c r="G1681">
        <v>2007</v>
      </c>
      <c r="H1681" t="s">
        <v>8821</v>
      </c>
      <c r="I1681" t="s">
        <v>8822</v>
      </c>
    </row>
    <row r="1682" spans="2:9" x14ac:dyDescent="0.25">
      <c r="B1682">
        <v>2049</v>
      </c>
      <c r="C1682" t="s">
        <v>8823</v>
      </c>
      <c r="D1682" t="s">
        <v>3217</v>
      </c>
      <c r="E1682" t="s">
        <v>8824</v>
      </c>
      <c r="F1682" t="s">
        <v>8825</v>
      </c>
      <c r="G1682">
        <v>2007</v>
      </c>
    </row>
    <row r="1683" spans="2:9" x14ac:dyDescent="0.25">
      <c r="B1683">
        <v>2050</v>
      </c>
      <c r="C1683" t="s">
        <v>8826</v>
      </c>
      <c r="D1683" t="s">
        <v>8827</v>
      </c>
      <c r="E1683" t="s">
        <v>8828</v>
      </c>
      <c r="F1683" t="s">
        <v>2836</v>
      </c>
      <c r="G1683">
        <v>2007</v>
      </c>
    </row>
    <row r="1684" spans="2:9" x14ac:dyDescent="0.25">
      <c r="B1684">
        <v>2051</v>
      </c>
      <c r="C1684" t="s">
        <v>842</v>
      </c>
      <c r="D1684" t="s">
        <v>8829</v>
      </c>
      <c r="E1684" t="s">
        <v>8830</v>
      </c>
      <c r="F1684" t="s">
        <v>8831</v>
      </c>
      <c r="G1684">
        <v>2007</v>
      </c>
      <c r="H1684" t="s">
        <v>843</v>
      </c>
    </row>
    <row r="1685" spans="2:9" x14ac:dyDescent="0.25">
      <c r="B1685">
        <v>2052</v>
      </c>
      <c r="C1685" t="s">
        <v>844</v>
      </c>
      <c r="D1685" t="s">
        <v>8832</v>
      </c>
      <c r="E1685" t="s">
        <v>8833</v>
      </c>
      <c r="F1685" t="s">
        <v>8834</v>
      </c>
      <c r="G1685">
        <v>2007</v>
      </c>
      <c r="H1685" t="s">
        <v>8835</v>
      </c>
      <c r="I1685" t="s">
        <v>8836</v>
      </c>
    </row>
    <row r="1686" spans="2:9" x14ac:dyDescent="0.25">
      <c r="B1686">
        <v>2053</v>
      </c>
      <c r="C1686" t="s">
        <v>845</v>
      </c>
      <c r="D1686" t="s">
        <v>8837</v>
      </c>
      <c r="E1686" t="s">
        <v>8838</v>
      </c>
      <c r="F1686" t="s">
        <v>8839</v>
      </c>
      <c r="G1686">
        <v>2007</v>
      </c>
      <c r="H1686" t="s">
        <v>8840</v>
      </c>
    </row>
    <row r="1687" spans="2:9" x14ac:dyDescent="0.25">
      <c r="B1687">
        <v>2054</v>
      </c>
      <c r="C1687" t="s">
        <v>846</v>
      </c>
      <c r="D1687" t="s">
        <v>8841</v>
      </c>
      <c r="E1687" t="s">
        <v>3438</v>
      </c>
      <c r="F1687" t="s">
        <v>8842</v>
      </c>
      <c r="G1687">
        <v>2007</v>
      </c>
      <c r="I1687" t="s">
        <v>8843</v>
      </c>
    </row>
    <row r="1688" spans="2:9" x14ac:dyDescent="0.25">
      <c r="B1688">
        <v>2055</v>
      </c>
      <c r="C1688" t="s">
        <v>8844</v>
      </c>
      <c r="D1688" t="s">
        <v>8845</v>
      </c>
      <c r="E1688" t="s">
        <v>8846</v>
      </c>
      <c r="F1688" t="s">
        <v>2967</v>
      </c>
      <c r="G1688">
        <v>2007</v>
      </c>
    </row>
    <row r="1689" spans="2:9" x14ac:dyDescent="0.25">
      <c r="B1689">
        <v>2056</v>
      </c>
      <c r="C1689" t="s">
        <v>847</v>
      </c>
      <c r="D1689" t="s">
        <v>8847</v>
      </c>
      <c r="E1689" t="s">
        <v>8848</v>
      </c>
      <c r="F1689" t="s">
        <v>8849</v>
      </c>
      <c r="G1689">
        <v>2007</v>
      </c>
      <c r="H1689" t="s">
        <v>8850</v>
      </c>
      <c r="I1689" t="s">
        <v>8851</v>
      </c>
    </row>
    <row r="1690" spans="2:9" x14ac:dyDescent="0.25">
      <c r="B1690">
        <v>2057</v>
      </c>
      <c r="C1690" t="s">
        <v>8852</v>
      </c>
      <c r="D1690" t="s">
        <v>8853</v>
      </c>
      <c r="E1690" t="s">
        <v>8854</v>
      </c>
      <c r="F1690" t="s">
        <v>2772</v>
      </c>
      <c r="G1690">
        <v>2007</v>
      </c>
    </row>
    <row r="1691" spans="2:9" x14ac:dyDescent="0.25">
      <c r="B1691">
        <v>2059</v>
      </c>
      <c r="C1691" t="s">
        <v>848</v>
      </c>
      <c r="D1691" t="s">
        <v>8855</v>
      </c>
      <c r="E1691" t="s">
        <v>8856</v>
      </c>
      <c r="F1691" t="s">
        <v>8857</v>
      </c>
      <c r="G1691">
        <v>2007</v>
      </c>
      <c r="H1691" t="s">
        <v>8858</v>
      </c>
      <c r="I1691" t="s">
        <v>8859</v>
      </c>
    </row>
    <row r="1692" spans="2:9" x14ac:dyDescent="0.25">
      <c r="B1692">
        <v>2060</v>
      </c>
      <c r="C1692" t="s">
        <v>8860</v>
      </c>
      <c r="D1692" t="s">
        <v>8861</v>
      </c>
      <c r="E1692" t="s">
        <v>8862</v>
      </c>
      <c r="F1692" t="s">
        <v>2767</v>
      </c>
      <c r="G1692">
        <v>2007</v>
      </c>
    </row>
    <row r="1693" spans="2:9" x14ac:dyDescent="0.25">
      <c r="B1693">
        <v>2061</v>
      </c>
      <c r="C1693" t="s">
        <v>8863</v>
      </c>
      <c r="D1693" t="s">
        <v>8864</v>
      </c>
      <c r="E1693" t="s">
        <v>8865</v>
      </c>
      <c r="F1693" t="s">
        <v>8866</v>
      </c>
      <c r="G1693">
        <v>2007</v>
      </c>
    </row>
    <row r="1694" spans="2:9" x14ac:dyDescent="0.25">
      <c r="B1694">
        <v>2062</v>
      </c>
      <c r="C1694" t="s">
        <v>849</v>
      </c>
      <c r="D1694" t="s">
        <v>8867</v>
      </c>
      <c r="E1694" t="s">
        <v>8868</v>
      </c>
      <c r="F1694" t="s">
        <v>8869</v>
      </c>
      <c r="G1694">
        <v>2007</v>
      </c>
      <c r="H1694" t="s">
        <v>8870</v>
      </c>
      <c r="I1694" t="s">
        <v>8871</v>
      </c>
    </row>
    <row r="1695" spans="2:9" x14ac:dyDescent="0.25">
      <c r="B1695">
        <v>2063</v>
      </c>
      <c r="C1695" t="s">
        <v>2413</v>
      </c>
      <c r="D1695" t="s">
        <v>8872</v>
      </c>
      <c r="E1695" t="s">
        <v>8873</v>
      </c>
      <c r="F1695" t="s">
        <v>8874</v>
      </c>
      <c r="G1695">
        <v>2007</v>
      </c>
    </row>
    <row r="1696" spans="2:9" x14ac:dyDescent="0.25">
      <c r="B1696">
        <v>2064</v>
      </c>
      <c r="C1696" t="s">
        <v>850</v>
      </c>
      <c r="D1696" t="s">
        <v>8875</v>
      </c>
      <c r="E1696" t="s">
        <v>3439</v>
      </c>
      <c r="F1696" t="s">
        <v>8876</v>
      </c>
      <c r="G1696">
        <v>2007</v>
      </c>
      <c r="I1696" t="s">
        <v>8877</v>
      </c>
    </row>
    <row r="1697" spans="2:9" x14ac:dyDescent="0.25">
      <c r="B1697">
        <v>2065</v>
      </c>
      <c r="C1697" t="s">
        <v>8878</v>
      </c>
      <c r="D1697" t="s">
        <v>8879</v>
      </c>
      <c r="E1697" t="s">
        <v>8880</v>
      </c>
      <c r="F1697" t="s">
        <v>8881</v>
      </c>
      <c r="G1697">
        <v>2007</v>
      </c>
    </row>
    <row r="1698" spans="2:9" x14ac:dyDescent="0.25">
      <c r="B1698">
        <v>2066</v>
      </c>
      <c r="C1698" t="s">
        <v>8882</v>
      </c>
      <c r="D1698" t="s">
        <v>8883</v>
      </c>
      <c r="E1698" t="s">
        <v>8884</v>
      </c>
      <c r="F1698" t="s">
        <v>2859</v>
      </c>
      <c r="G1698">
        <v>2007</v>
      </c>
    </row>
    <row r="1699" spans="2:9" x14ac:dyDescent="0.25">
      <c r="B1699">
        <v>2067</v>
      </c>
      <c r="C1699" t="s">
        <v>851</v>
      </c>
      <c r="D1699" t="s">
        <v>8885</v>
      </c>
      <c r="E1699" t="s">
        <v>8886</v>
      </c>
      <c r="F1699" t="s">
        <v>8887</v>
      </c>
      <c r="G1699">
        <v>2007</v>
      </c>
      <c r="H1699" t="s">
        <v>854</v>
      </c>
      <c r="I1699" t="s">
        <v>8888</v>
      </c>
    </row>
    <row r="1700" spans="2:9" x14ac:dyDescent="0.25">
      <c r="B1700">
        <v>2068</v>
      </c>
      <c r="C1700" t="s">
        <v>852</v>
      </c>
      <c r="D1700" t="s">
        <v>8889</v>
      </c>
      <c r="E1700" t="s">
        <v>8890</v>
      </c>
      <c r="F1700" t="s">
        <v>8424</v>
      </c>
      <c r="G1700">
        <v>2007</v>
      </c>
      <c r="H1700" t="s">
        <v>853</v>
      </c>
      <c r="I1700" t="s">
        <v>8891</v>
      </c>
    </row>
    <row r="1701" spans="2:9" x14ac:dyDescent="0.25">
      <c r="B1701">
        <v>2069</v>
      </c>
      <c r="C1701" t="s">
        <v>8892</v>
      </c>
      <c r="D1701" t="s">
        <v>3217</v>
      </c>
      <c r="E1701" t="s">
        <v>8893</v>
      </c>
      <c r="F1701" t="s">
        <v>2772</v>
      </c>
      <c r="G1701">
        <v>2007</v>
      </c>
    </row>
    <row r="1702" spans="2:9" x14ac:dyDescent="0.25">
      <c r="B1702">
        <v>2070</v>
      </c>
      <c r="C1702" t="s">
        <v>276</v>
      </c>
      <c r="D1702" t="s">
        <v>8894</v>
      </c>
      <c r="E1702" t="s">
        <v>8895</v>
      </c>
      <c r="F1702" t="s">
        <v>8896</v>
      </c>
      <c r="G1702">
        <v>2007</v>
      </c>
    </row>
    <row r="1703" spans="2:9" x14ac:dyDescent="0.25">
      <c r="B1703">
        <v>2071</v>
      </c>
      <c r="C1703" t="s">
        <v>8897</v>
      </c>
      <c r="D1703" t="s">
        <v>8898</v>
      </c>
      <c r="E1703" t="s">
        <v>8899</v>
      </c>
      <c r="F1703" t="s">
        <v>8900</v>
      </c>
      <c r="G1703">
        <v>2007</v>
      </c>
    </row>
    <row r="1704" spans="2:9" x14ac:dyDescent="0.25">
      <c r="B1704">
        <v>2072</v>
      </c>
      <c r="C1704" t="s">
        <v>8901</v>
      </c>
      <c r="D1704" t="s">
        <v>8902</v>
      </c>
      <c r="E1704" t="s">
        <v>8903</v>
      </c>
      <c r="F1704" t="s">
        <v>2673</v>
      </c>
      <c r="G1704">
        <v>2007</v>
      </c>
    </row>
    <row r="1705" spans="2:9" x14ac:dyDescent="0.25">
      <c r="B1705">
        <v>2073</v>
      </c>
      <c r="C1705" t="s">
        <v>855</v>
      </c>
      <c r="D1705" t="s">
        <v>8904</v>
      </c>
      <c r="E1705" t="s">
        <v>8905</v>
      </c>
      <c r="F1705" t="s">
        <v>8906</v>
      </c>
      <c r="G1705">
        <v>2007</v>
      </c>
      <c r="H1705" t="s">
        <v>8907</v>
      </c>
      <c r="I1705" t="s">
        <v>8908</v>
      </c>
    </row>
    <row r="1706" spans="2:9" x14ac:dyDescent="0.25">
      <c r="B1706">
        <v>2074</v>
      </c>
      <c r="C1706" t="s">
        <v>8909</v>
      </c>
      <c r="D1706" t="s">
        <v>8910</v>
      </c>
      <c r="E1706" t="s">
        <v>8911</v>
      </c>
      <c r="F1706" t="s">
        <v>2960</v>
      </c>
      <c r="G1706">
        <v>2007</v>
      </c>
    </row>
    <row r="1707" spans="2:9" x14ac:dyDescent="0.25">
      <c r="B1707">
        <v>2075</v>
      </c>
      <c r="C1707" t="s">
        <v>856</v>
      </c>
      <c r="D1707" t="s">
        <v>8912</v>
      </c>
      <c r="E1707" t="s">
        <v>3440</v>
      </c>
      <c r="F1707" t="s">
        <v>5861</v>
      </c>
      <c r="G1707">
        <v>2007</v>
      </c>
      <c r="I1707" t="s">
        <v>8913</v>
      </c>
    </row>
    <row r="1708" spans="2:9" x14ac:dyDescent="0.25">
      <c r="B1708">
        <v>2076</v>
      </c>
      <c r="C1708" t="s">
        <v>8914</v>
      </c>
      <c r="D1708" t="s">
        <v>8915</v>
      </c>
      <c r="E1708" t="s">
        <v>5663</v>
      </c>
      <c r="F1708" t="s">
        <v>2694</v>
      </c>
      <c r="G1708">
        <v>2007</v>
      </c>
    </row>
    <row r="1709" spans="2:9" x14ac:dyDescent="0.25">
      <c r="B1709">
        <v>2077</v>
      </c>
      <c r="C1709" t="s">
        <v>857</v>
      </c>
      <c r="D1709" t="s">
        <v>8916</v>
      </c>
      <c r="E1709" t="s">
        <v>8917</v>
      </c>
      <c r="F1709" t="s">
        <v>8918</v>
      </c>
      <c r="G1709">
        <v>2007</v>
      </c>
      <c r="H1709" t="s">
        <v>8919</v>
      </c>
    </row>
    <row r="1710" spans="2:9" x14ac:dyDescent="0.25">
      <c r="B1710">
        <v>2078</v>
      </c>
      <c r="C1710" t="s">
        <v>858</v>
      </c>
      <c r="D1710" t="s">
        <v>8920</v>
      </c>
      <c r="E1710" t="s">
        <v>8921</v>
      </c>
      <c r="F1710" t="s">
        <v>8922</v>
      </c>
      <c r="G1710">
        <v>2007</v>
      </c>
      <c r="H1710" t="s">
        <v>859</v>
      </c>
    </row>
    <row r="1711" spans="2:9" x14ac:dyDescent="0.25">
      <c r="B1711">
        <v>2079</v>
      </c>
      <c r="C1711" t="s">
        <v>8923</v>
      </c>
      <c r="D1711" t="s">
        <v>8924</v>
      </c>
      <c r="E1711" t="s">
        <v>8925</v>
      </c>
      <c r="F1711" t="s">
        <v>8926</v>
      </c>
      <c r="G1711">
        <v>2007</v>
      </c>
      <c r="H1711" t="s">
        <v>860</v>
      </c>
      <c r="I1711" t="s">
        <v>8927</v>
      </c>
    </row>
    <row r="1712" spans="2:9" x14ac:dyDescent="0.25">
      <c r="B1712">
        <v>2080</v>
      </c>
      <c r="C1712" t="s">
        <v>861</v>
      </c>
      <c r="D1712" t="s">
        <v>8928</v>
      </c>
      <c r="E1712" t="s">
        <v>3524</v>
      </c>
      <c r="F1712" t="s">
        <v>8929</v>
      </c>
      <c r="G1712">
        <v>2007</v>
      </c>
      <c r="H1712" t="s">
        <v>607</v>
      </c>
      <c r="I1712" t="s">
        <v>8930</v>
      </c>
    </row>
    <row r="1713" spans="2:9" x14ac:dyDescent="0.25">
      <c r="B1713">
        <v>2081</v>
      </c>
      <c r="C1713" t="s">
        <v>862</v>
      </c>
      <c r="D1713" t="s">
        <v>8931</v>
      </c>
      <c r="E1713" t="s">
        <v>8932</v>
      </c>
      <c r="F1713" t="s">
        <v>8001</v>
      </c>
      <c r="G1713">
        <v>2007</v>
      </c>
      <c r="H1713" t="s">
        <v>8933</v>
      </c>
      <c r="I1713" t="s">
        <v>8934</v>
      </c>
    </row>
    <row r="1714" spans="2:9" x14ac:dyDescent="0.25">
      <c r="B1714">
        <v>2083</v>
      </c>
      <c r="C1714" t="s">
        <v>863</v>
      </c>
      <c r="D1714" t="s">
        <v>4645</v>
      </c>
      <c r="E1714" t="s">
        <v>8935</v>
      </c>
      <c r="F1714" t="s">
        <v>8936</v>
      </c>
      <c r="G1714">
        <v>2007</v>
      </c>
    </row>
    <row r="1715" spans="2:9" x14ac:dyDescent="0.25">
      <c r="B1715">
        <v>2084</v>
      </c>
      <c r="C1715" t="s">
        <v>864</v>
      </c>
      <c r="D1715" t="s">
        <v>8937</v>
      </c>
      <c r="E1715" t="s">
        <v>8938</v>
      </c>
      <c r="F1715" t="s">
        <v>8939</v>
      </c>
      <c r="G1715">
        <v>2007</v>
      </c>
      <c r="H1715" t="s">
        <v>865</v>
      </c>
      <c r="I1715" t="s">
        <v>8940</v>
      </c>
    </row>
    <row r="1716" spans="2:9" x14ac:dyDescent="0.25">
      <c r="B1716">
        <v>2085</v>
      </c>
      <c r="C1716" t="s">
        <v>866</v>
      </c>
      <c r="D1716" t="s">
        <v>8941</v>
      </c>
      <c r="E1716" t="s">
        <v>8942</v>
      </c>
      <c r="F1716" t="s">
        <v>8943</v>
      </c>
      <c r="G1716">
        <v>2007</v>
      </c>
      <c r="H1716" t="s">
        <v>8944</v>
      </c>
      <c r="I1716" t="s">
        <v>8945</v>
      </c>
    </row>
    <row r="1717" spans="2:9" x14ac:dyDescent="0.25">
      <c r="B1717">
        <v>2087</v>
      </c>
      <c r="C1717" t="s">
        <v>8946</v>
      </c>
      <c r="D1717" t="s">
        <v>6334</v>
      </c>
      <c r="E1717" t="s">
        <v>8947</v>
      </c>
      <c r="F1717" t="s">
        <v>8948</v>
      </c>
      <c r="G1717">
        <v>2007</v>
      </c>
    </row>
    <row r="1718" spans="2:9" x14ac:dyDescent="0.25">
      <c r="B1718">
        <v>2089</v>
      </c>
      <c r="C1718" t="s">
        <v>8949</v>
      </c>
      <c r="D1718" t="s">
        <v>3217</v>
      </c>
      <c r="E1718" t="s">
        <v>8950</v>
      </c>
      <c r="F1718" t="s">
        <v>8951</v>
      </c>
      <c r="G1718">
        <v>2007</v>
      </c>
    </row>
    <row r="1719" spans="2:9" x14ac:dyDescent="0.25">
      <c r="B1719">
        <v>2090</v>
      </c>
      <c r="C1719" t="s">
        <v>867</v>
      </c>
      <c r="D1719" t="s">
        <v>8952</v>
      </c>
      <c r="E1719" t="s">
        <v>3441</v>
      </c>
      <c r="F1719" t="s">
        <v>4793</v>
      </c>
      <c r="G1719">
        <v>2007</v>
      </c>
      <c r="H1719" t="s">
        <v>8953</v>
      </c>
      <c r="I1719" t="s">
        <v>8954</v>
      </c>
    </row>
    <row r="1720" spans="2:9" x14ac:dyDescent="0.25">
      <c r="B1720">
        <v>2091</v>
      </c>
      <c r="C1720" t="s">
        <v>8955</v>
      </c>
      <c r="D1720" t="s">
        <v>8956</v>
      </c>
      <c r="E1720" t="s">
        <v>8957</v>
      </c>
      <c r="F1720" t="s">
        <v>2855</v>
      </c>
      <c r="G1720">
        <v>2007</v>
      </c>
    </row>
    <row r="1721" spans="2:9" x14ac:dyDescent="0.25">
      <c r="B1721">
        <v>2092</v>
      </c>
      <c r="C1721" t="s">
        <v>8958</v>
      </c>
      <c r="D1721" t="s">
        <v>8959</v>
      </c>
      <c r="E1721" t="s">
        <v>8960</v>
      </c>
      <c r="F1721" t="s">
        <v>8961</v>
      </c>
      <c r="G1721">
        <v>2007</v>
      </c>
    </row>
    <row r="1722" spans="2:9" x14ac:dyDescent="0.25">
      <c r="B1722">
        <v>2093</v>
      </c>
      <c r="C1722" t="s">
        <v>868</v>
      </c>
      <c r="D1722" t="s">
        <v>8962</v>
      </c>
      <c r="E1722" t="s">
        <v>8963</v>
      </c>
      <c r="F1722" t="s">
        <v>2810</v>
      </c>
      <c r="G1722">
        <v>2007</v>
      </c>
      <c r="H1722" t="s">
        <v>8964</v>
      </c>
      <c r="I1722" t="s">
        <v>8965</v>
      </c>
    </row>
    <row r="1723" spans="2:9" x14ac:dyDescent="0.25">
      <c r="B1723">
        <v>2095</v>
      </c>
      <c r="C1723" t="s">
        <v>8966</v>
      </c>
      <c r="D1723" t="s">
        <v>3217</v>
      </c>
      <c r="E1723" t="s">
        <v>8967</v>
      </c>
      <c r="F1723" t="s">
        <v>8968</v>
      </c>
      <c r="G1723">
        <v>2007</v>
      </c>
      <c r="H1723" t="s">
        <v>6088</v>
      </c>
    </row>
    <row r="1724" spans="2:9" x14ac:dyDescent="0.25">
      <c r="B1724">
        <v>2096</v>
      </c>
      <c r="C1724" t="s">
        <v>8969</v>
      </c>
      <c r="D1724" t="s">
        <v>8970</v>
      </c>
      <c r="E1724" t="s">
        <v>8971</v>
      </c>
      <c r="F1724" t="s">
        <v>8972</v>
      </c>
      <c r="G1724">
        <v>2007</v>
      </c>
    </row>
    <row r="1725" spans="2:9" x14ac:dyDescent="0.25">
      <c r="B1725">
        <v>2098</v>
      </c>
      <c r="C1725" t="s">
        <v>912</v>
      </c>
      <c r="D1725" t="s">
        <v>8973</v>
      </c>
      <c r="E1725" t="s">
        <v>8268</v>
      </c>
      <c r="F1725" t="s">
        <v>2805</v>
      </c>
      <c r="G1725">
        <v>2007</v>
      </c>
    </row>
    <row r="1726" spans="2:9" x14ac:dyDescent="0.25">
      <c r="B1726">
        <v>2099</v>
      </c>
      <c r="C1726" t="s">
        <v>8974</v>
      </c>
      <c r="D1726" t="s">
        <v>8455</v>
      </c>
      <c r="E1726" t="s">
        <v>8975</v>
      </c>
      <c r="F1726" t="s">
        <v>8976</v>
      </c>
      <c r="G1726">
        <v>2007</v>
      </c>
    </row>
    <row r="1727" spans="2:9" x14ac:dyDescent="0.25">
      <c r="B1727">
        <v>2100</v>
      </c>
      <c r="C1727" t="s">
        <v>8977</v>
      </c>
      <c r="D1727" t="s">
        <v>8978</v>
      </c>
      <c r="E1727" t="s">
        <v>8979</v>
      </c>
      <c r="F1727" t="s">
        <v>8980</v>
      </c>
      <c r="G1727">
        <v>2007</v>
      </c>
    </row>
    <row r="1728" spans="2:9" x14ac:dyDescent="0.25">
      <c r="B1728">
        <v>2102</v>
      </c>
      <c r="C1728" t="s">
        <v>869</v>
      </c>
      <c r="D1728" t="s">
        <v>8981</v>
      </c>
      <c r="E1728" t="s">
        <v>8982</v>
      </c>
      <c r="F1728" t="s">
        <v>8983</v>
      </c>
      <c r="G1728">
        <v>2007</v>
      </c>
      <c r="H1728" t="s">
        <v>8984</v>
      </c>
      <c r="I1728" t="s">
        <v>8985</v>
      </c>
    </row>
    <row r="1729" spans="2:8" x14ac:dyDescent="0.25">
      <c r="B1729">
        <v>2103</v>
      </c>
      <c r="C1729" t="s">
        <v>8986</v>
      </c>
      <c r="D1729" t="s">
        <v>8987</v>
      </c>
      <c r="E1729" t="s">
        <v>8988</v>
      </c>
      <c r="F1729" t="s">
        <v>8989</v>
      </c>
      <c r="G1729">
        <v>2007</v>
      </c>
    </row>
    <row r="1730" spans="2:8" x14ac:dyDescent="0.25">
      <c r="B1730">
        <v>2104</v>
      </c>
      <c r="C1730" t="s">
        <v>870</v>
      </c>
      <c r="D1730" t="s">
        <v>8990</v>
      </c>
      <c r="E1730" t="s">
        <v>8991</v>
      </c>
      <c r="F1730" t="s">
        <v>2695</v>
      </c>
      <c r="G1730">
        <v>2007</v>
      </c>
    </row>
    <row r="1731" spans="2:8" x14ac:dyDescent="0.25">
      <c r="B1731">
        <v>2105</v>
      </c>
      <c r="C1731" t="s">
        <v>8992</v>
      </c>
      <c r="D1731" t="s">
        <v>8993</v>
      </c>
      <c r="E1731" t="s">
        <v>8994</v>
      </c>
      <c r="F1731" t="s">
        <v>2695</v>
      </c>
      <c r="G1731">
        <v>2007</v>
      </c>
    </row>
    <row r="1732" spans="2:8" x14ac:dyDescent="0.25">
      <c r="B1732">
        <v>2106</v>
      </c>
      <c r="C1732" t="s">
        <v>871</v>
      </c>
      <c r="D1732" t="s">
        <v>8995</v>
      </c>
      <c r="E1732" t="s">
        <v>8996</v>
      </c>
      <c r="F1732" t="s">
        <v>8997</v>
      </c>
      <c r="G1732">
        <v>2007</v>
      </c>
    </row>
    <row r="1733" spans="2:8" x14ac:dyDescent="0.25">
      <c r="B1733">
        <v>2107</v>
      </c>
      <c r="C1733" t="s">
        <v>872</v>
      </c>
      <c r="D1733" t="s">
        <v>8998</v>
      </c>
      <c r="E1733" t="s">
        <v>3310</v>
      </c>
      <c r="F1733" t="s">
        <v>8170</v>
      </c>
      <c r="G1733">
        <v>2007</v>
      </c>
      <c r="H1733" t="s">
        <v>873</v>
      </c>
    </row>
    <row r="1734" spans="2:8" x14ac:dyDescent="0.25">
      <c r="B1734">
        <v>2108</v>
      </c>
      <c r="C1734" t="s">
        <v>8999</v>
      </c>
      <c r="D1734" t="s">
        <v>9000</v>
      </c>
      <c r="E1734" t="s">
        <v>9001</v>
      </c>
      <c r="F1734" t="s">
        <v>2967</v>
      </c>
      <c r="G1734">
        <v>2007</v>
      </c>
    </row>
    <row r="1735" spans="2:8" x14ac:dyDescent="0.25">
      <c r="B1735">
        <v>2109</v>
      </c>
      <c r="C1735" t="s">
        <v>1381</v>
      </c>
      <c r="D1735" t="s">
        <v>5876</v>
      </c>
      <c r="E1735" t="s">
        <v>9002</v>
      </c>
      <c r="F1735" t="s">
        <v>2844</v>
      </c>
      <c r="G1735">
        <v>2007</v>
      </c>
    </row>
    <row r="1736" spans="2:8" x14ac:dyDescent="0.25">
      <c r="B1736">
        <v>2110</v>
      </c>
      <c r="C1736" t="s">
        <v>9003</v>
      </c>
      <c r="D1736" t="s">
        <v>9004</v>
      </c>
      <c r="E1736" t="s">
        <v>9005</v>
      </c>
      <c r="F1736" t="s">
        <v>9006</v>
      </c>
      <c r="G1736">
        <v>2007</v>
      </c>
    </row>
    <row r="1737" spans="2:8" x14ac:dyDescent="0.25">
      <c r="B1737">
        <v>2111</v>
      </c>
      <c r="C1737" t="s">
        <v>1200</v>
      </c>
      <c r="D1737" t="s">
        <v>3217</v>
      </c>
      <c r="E1737" t="s">
        <v>9007</v>
      </c>
      <c r="F1737" t="s">
        <v>3052</v>
      </c>
      <c r="G1737">
        <v>2007</v>
      </c>
    </row>
    <row r="1738" spans="2:8" x14ac:dyDescent="0.25">
      <c r="B1738">
        <v>2112</v>
      </c>
      <c r="C1738" t="s">
        <v>9008</v>
      </c>
      <c r="D1738" t="s">
        <v>6334</v>
      </c>
      <c r="E1738" t="s">
        <v>9009</v>
      </c>
      <c r="F1738" t="s">
        <v>9010</v>
      </c>
      <c r="G1738">
        <v>2007</v>
      </c>
    </row>
    <row r="1739" spans="2:8" x14ac:dyDescent="0.25">
      <c r="B1739">
        <v>2115</v>
      </c>
      <c r="C1739" t="s">
        <v>874</v>
      </c>
      <c r="D1739" t="s">
        <v>9011</v>
      </c>
      <c r="E1739" t="s">
        <v>9012</v>
      </c>
      <c r="F1739" t="s">
        <v>9013</v>
      </c>
      <c r="G1739">
        <v>2007</v>
      </c>
      <c r="H1739" t="s">
        <v>9014</v>
      </c>
    </row>
    <row r="1740" spans="2:8" x14ac:dyDescent="0.25">
      <c r="B1740">
        <v>2116</v>
      </c>
      <c r="C1740" t="s">
        <v>9015</v>
      </c>
      <c r="D1740" t="s">
        <v>9016</v>
      </c>
      <c r="E1740" t="s">
        <v>9017</v>
      </c>
      <c r="F1740" t="s">
        <v>9018</v>
      </c>
      <c r="G1740">
        <v>2007</v>
      </c>
    </row>
    <row r="1741" spans="2:8" x14ac:dyDescent="0.25">
      <c r="B1741">
        <v>2117</v>
      </c>
      <c r="C1741" t="s">
        <v>9019</v>
      </c>
      <c r="D1741" t="s">
        <v>3217</v>
      </c>
      <c r="E1741" t="s">
        <v>9020</v>
      </c>
      <c r="F1741" t="s">
        <v>9021</v>
      </c>
      <c r="G1741">
        <v>2007</v>
      </c>
    </row>
    <row r="1742" spans="2:8" x14ac:dyDescent="0.25">
      <c r="B1742">
        <v>2119</v>
      </c>
      <c r="C1742" t="s">
        <v>9022</v>
      </c>
      <c r="D1742" t="s">
        <v>9023</v>
      </c>
      <c r="E1742" t="s">
        <v>9024</v>
      </c>
      <c r="F1742" t="s">
        <v>9025</v>
      </c>
      <c r="G1742">
        <v>2007</v>
      </c>
    </row>
    <row r="1743" spans="2:8" x14ac:dyDescent="0.25">
      <c r="B1743">
        <v>2120</v>
      </c>
      <c r="C1743" t="s">
        <v>9026</v>
      </c>
      <c r="D1743" t="s">
        <v>3217</v>
      </c>
      <c r="E1743" t="s">
        <v>9027</v>
      </c>
      <c r="F1743" t="s">
        <v>9028</v>
      </c>
      <c r="G1743">
        <v>2007</v>
      </c>
    </row>
    <row r="1744" spans="2:8" x14ac:dyDescent="0.25">
      <c r="B1744">
        <v>2121</v>
      </c>
      <c r="C1744" t="s">
        <v>9029</v>
      </c>
      <c r="D1744" t="s">
        <v>9030</v>
      </c>
      <c r="E1744" t="s">
        <v>9031</v>
      </c>
      <c r="F1744" t="s">
        <v>2736</v>
      </c>
      <c r="G1744">
        <v>2007</v>
      </c>
    </row>
    <row r="1745" spans="2:9" x14ac:dyDescent="0.25">
      <c r="B1745">
        <v>2122</v>
      </c>
      <c r="C1745" t="s">
        <v>875</v>
      </c>
      <c r="D1745" t="s">
        <v>9032</v>
      </c>
      <c r="E1745" t="s">
        <v>9033</v>
      </c>
      <c r="F1745" t="s">
        <v>9034</v>
      </c>
      <c r="G1745">
        <v>2007</v>
      </c>
      <c r="I1745" t="s">
        <v>9035</v>
      </c>
    </row>
    <row r="1746" spans="2:9" x14ac:dyDescent="0.25">
      <c r="B1746">
        <v>2124</v>
      </c>
      <c r="C1746" t="s">
        <v>9036</v>
      </c>
      <c r="D1746" t="s">
        <v>9037</v>
      </c>
      <c r="E1746" t="s">
        <v>9038</v>
      </c>
      <c r="F1746" t="s">
        <v>3092</v>
      </c>
      <c r="G1746">
        <v>2007</v>
      </c>
    </row>
    <row r="1747" spans="2:9" x14ac:dyDescent="0.25">
      <c r="B1747">
        <v>2125</v>
      </c>
      <c r="C1747" t="s">
        <v>9039</v>
      </c>
      <c r="D1747" t="s">
        <v>8455</v>
      </c>
      <c r="E1747" t="s">
        <v>9040</v>
      </c>
      <c r="F1747" t="s">
        <v>9041</v>
      </c>
      <c r="G1747">
        <v>2007</v>
      </c>
    </row>
    <row r="1748" spans="2:9" x14ac:dyDescent="0.25">
      <c r="B1748">
        <v>2126</v>
      </c>
      <c r="C1748" t="s">
        <v>9042</v>
      </c>
      <c r="D1748" t="s">
        <v>9043</v>
      </c>
      <c r="E1748" t="s">
        <v>9044</v>
      </c>
      <c r="F1748" t="s">
        <v>6507</v>
      </c>
      <c r="G1748">
        <v>2007</v>
      </c>
    </row>
    <row r="1749" spans="2:9" x14ac:dyDescent="0.25">
      <c r="B1749">
        <v>2127</v>
      </c>
      <c r="C1749" t="s">
        <v>9045</v>
      </c>
      <c r="D1749" t="s">
        <v>9046</v>
      </c>
      <c r="E1749" t="s">
        <v>9047</v>
      </c>
      <c r="F1749" t="s">
        <v>2689</v>
      </c>
      <c r="G1749">
        <v>2007</v>
      </c>
    </row>
    <row r="1750" spans="2:9" x14ac:dyDescent="0.25">
      <c r="B1750">
        <v>2128</v>
      </c>
      <c r="C1750" t="s">
        <v>9048</v>
      </c>
      <c r="D1750" t="s">
        <v>9049</v>
      </c>
      <c r="E1750" t="s">
        <v>9050</v>
      </c>
      <c r="F1750" t="s">
        <v>5219</v>
      </c>
      <c r="G1750">
        <v>2007</v>
      </c>
    </row>
    <row r="1751" spans="2:9" x14ac:dyDescent="0.25">
      <c r="B1751">
        <v>2129</v>
      </c>
      <c r="C1751" t="s">
        <v>876</v>
      </c>
      <c r="D1751" t="s">
        <v>9051</v>
      </c>
      <c r="E1751" t="s">
        <v>9052</v>
      </c>
      <c r="F1751" t="s">
        <v>9053</v>
      </c>
      <c r="G1751">
        <v>2007</v>
      </c>
      <c r="H1751" t="s">
        <v>9054</v>
      </c>
    </row>
    <row r="1752" spans="2:9" x14ac:dyDescent="0.25">
      <c r="B1752">
        <v>2130</v>
      </c>
      <c r="C1752" t="s">
        <v>877</v>
      </c>
      <c r="D1752" t="s">
        <v>9055</v>
      </c>
      <c r="E1752" t="s">
        <v>3442</v>
      </c>
      <c r="F1752" t="s">
        <v>9056</v>
      </c>
      <c r="G1752">
        <v>2007</v>
      </c>
      <c r="H1752" t="s">
        <v>9057</v>
      </c>
      <c r="I1752" t="s">
        <v>9058</v>
      </c>
    </row>
    <row r="1753" spans="2:9" x14ac:dyDescent="0.25">
      <c r="B1753">
        <v>2132</v>
      </c>
      <c r="C1753" t="s">
        <v>1753</v>
      </c>
      <c r="D1753" t="s">
        <v>9059</v>
      </c>
      <c r="E1753" t="s">
        <v>9060</v>
      </c>
      <c r="F1753" t="s">
        <v>2842</v>
      </c>
      <c r="G1753">
        <v>2007</v>
      </c>
    </row>
    <row r="1754" spans="2:9" x14ac:dyDescent="0.25">
      <c r="B1754">
        <v>2133</v>
      </c>
      <c r="C1754" t="s">
        <v>9061</v>
      </c>
      <c r="D1754" t="s">
        <v>6063</v>
      </c>
      <c r="E1754" t="s">
        <v>9062</v>
      </c>
      <c r="F1754" t="s">
        <v>9063</v>
      </c>
      <c r="G1754">
        <v>2007</v>
      </c>
    </row>
    <row r="1755" spans="2:9" x14ac:dyDescent="0.25">
      <c r="B1755">
        <v>2134</v>
      </c>
      <c r="C1755" t="s">
        <v>8753</v>
      </c>
      <c r="D1755" t="s">
        <v>6063</v>
      </c>
      <c r="E1755" t="s">
        <v>9064</v>
      </c>
      <c r="F1755" t="s">
        <v>2813</v>
      </c>
      <c r="G1755">
        <v>2007</v>
      </c>
    </row>
    <row r="1756" spans="2:9" x14ac:dyDescent="0.25">
      <c r="B1756">
        <v>2135</v>
      </c>
      <c r="C1756" t="s">
        <v>878</v>
      </c>
      <c r="D1756" t="s">
        <v>9065</v>
      </c>
      <c r="E1756" t="s">
        <v>3443</v>
      </c>
      <c r="F1756" t="s">
        <v>4539</v>
      </c>
      <c r="G1756">
        <v>2007</v>
      </c>
      <c r="I1756" t="s">
        <v>9066</v>
      </c>
    </row>
    <row r="1757" spans="2:9" x14ac:dyDescent="0.25">
      <c r="B1757">
        <v>2136</v>
      </c>
      <c r="C1757" t="s">
        <v>879</v>
      </c>
      <c r="D1757" t="s">
        <v>9067</v>
      </c>
      <c r="E1757" t="s">
        <v>9068</v>
      </c>
      <c r="F1757" t="s">
        <v>4190</v>
      </c>
      <c r="G1757">
        <v>2007</v>
      </c>
      <c r="H1757" t="s">
        <v>880</v>
      </c>
    </row>
    <row r="1758" spans="2:9" x14ac:dyDescent="0.25">
      <c r="B1758">
        <v>2137</v>
      </c>
      <c r="C1758" t="s">
        <v>881</v>
      </c>
      <c r="D1758" t="s">
        <v>3217</v>
      </c>
      <c r="E1758" t="s">
        <v>9069</v>
      </c>
      <c r="F1758" t="s">
        <v>9070</v>
      </c>
      <c r="G1758">
        <v>2007</v>
      </c>
      <c r="I1758" t="s">
        <v>9071</v>
      </c>
    </row>
    <row r="1759" spans="2:9" x14ac:dyDescent="0.25">
      <c r="B1759">
        <v>2139</v>
      </c>
      <c r="C1759" t="s">
        <v>9072</v>
      </c>
      <c r="D1759" t="s">
        <v>9073</v>
      </c>
      <c r="E1759" t="s">
        <v>9074</v>
      </c>
      <c r="F1759" t="s">
        <v>2772</v>
      </c>
      <c r="G1759">
        <v>2007</v>
      </c>
    </row>
    <row r="1760" spans="2:9" x14ac:dyDescent="0.25">
      <c r="B1760">
        <v>2140</v>
      </c>
      <c r="C1760" t="s">
        <v>9075</v>
      </c>
      <c r="D1760" t="s">
        <v>9076</v>
      </c>
      <c r="E1760" t="s">
        <v>9077</v>
      </c>
      <c r="F1760" t="s">
        <v>9078</v>
      </c>
      <c r="G1760">
        <v>2007</v>
      </c>
    </row>
    <row r="1761" spans="2:9" x14ac:dyDescent="0.25">
      <c r="B1761">
        <v>2141</v>
      </c>
      <c r="C1761" t="s">
        <v>603</v>
      </c>
      <c r="D1761" t="s">
        <v>3217</v>
      </c>
      <c r="E1761" t="s">
        <v>9079</v>
      </c>
      <c r="F1761" t="s">
        <v>9080</v>
      </c>
      <c r="G1761">
        <v>2007</v>
      </c>
      <c r="H1761" t="s">
        <v>882</v>
      </c>
    </row>
    <row r="1762" spans="2:9" x14ac:dyDescent="0.25">
      <c r="B1762">
        <v>2142</v>
      </c>
      <c r="C1762" t="s">
        <v>9081</v>
      </c>
      <c r="D1762" t="s">
        <v>9082</v>
      </c>
      <c r="E1762" t="s">
        <v>3768</v>
      </c>
      <c r="F1762" t="s">
        <v>9083</v>
      </c>
      <c r="G1762">
        <v>2007</v>
      </c>
    </row>
    <row r="1763" spans="2:9" x14ac:dyDescent="0.25">
      <c r="B1763">
        <v>2143</v>
      </c>
      <c r="C1763" t="s">
        <v>883</v>
      </c>
      <c r="D1763" t="s">
        <v>9084</v>
      </c>
      <c r="E1763" t="s">
        <v>3444</v>
      </c>
      <c r="F1763" t="s">
        <v>9085</v>
      </c>
      <c r="G1763">
        <v>2007</v>
      </c>
      <c r="H1763" t="s">
        <v>884</v>
      </c>
    </row>
    <row r="1764" spans="2:9" x14ac:dyDescent="0.25">
      <c r="B1764">
        <v>2144</v>
      </c>
      <c r="C1764" t="s">
        <v>885</v>
      </c>
      <c r="D1764" t="s">
        <v>9086</v>
      </c>
      <c r="E1764" t="s">
        <v>9087</v>
      </c>
      <c r="F1764" t="s">
        <v>5565</v>
      </c>
      <c r="G1764">
        <v>2007</v>
      </c>
      <c r="H1764" t="s">
        <v>9088</v>
      </c>
    </row>
    <row r="1765" spans="2:9" x14ac:dyDescent="0.25">
      <c r="B1765">
        <v>2145</v>
      </c>
      <c r="C1765" t="s">
        <v>886</v>
      </c>
      <c r="D1765" t="s">
        <v>9089</v>
      </c>
      <c r="E1765" t="s">
        <v>3445</v>
      </c>
      <c r="F1765" t="s">
        <v>2867</v>
      </c>
      <c r="G1765">
        <v>2007</v>
      </c>
      <c r="I1765" t="s">
        <v>9090</v>
      </c>
    </row>
    <row r="1766" spans="2:9" x14ac:dyDescent="0.25">
      <c r="B1766">
        <v>2147</v>
      </c>
      <c r="C1766" t="s">
        <v>887</v>
      </c>
      <c r="D1766" t="s">
        <v>9091</v>
      </c>
      <c r="E1766" t="s">
        <v>3446</v>
      </c>
      <c r="F1766" t="s">
        <v>7590</v>
      </c>
      <c r="G1766">
        <v>2007</v>
      </c>
      <c r="I1766" t="s">
        <v>9092</v>
      </c>
    </row>
    <row r="1767" spans="2:9" x14ac:dyDescent="0.25">
      <c r="B1767">
        <v>2148</v>
      </c>
      <c r="C1767" t="s">
        <v>888</v>
      </c>
      <c r="D1767" t="s">
        <v>9093</v>
      </c>
      <c r="E1767" t="s">
        <v>9094</v>
      </c>
      <c r="F1767" t="s">
        <v>7590</v>
      </c>
      <c r="G1767">
        <v>2007</v>
      </c>
    </row>
    <row r="1768" spans="2:9" x14ac:dyDescent="0.25">
      <c r="B1768">
        <v>2149</v>
      </c>
      <c r="C1768" t="s">
        <v>889</v>
      </c>
      <c r="D1768" t="s">
        <v>9095</v>
      </c>
      <c r="E1768" t="s">
        <v>3447</v>
      </c>
      <c r="F1768" t="s">
        <v>9096</v>
      </c>
      <c r="G1768">
        <v>2007</v>
      </c>
      <c r="H1768" t="s">
        <v>890</v>
      </c>
      <c r="I1768" t="s">
        <v>9097</v>
      </c>
    </row>
    <row r="1769" spans="2:9" x14ac:dyDescent="0.25">
      <c r="B1769">
        <v>2150</v>
      </c>
      <c r="C1769" t="s">
        <v>9098</v>
      </c>
      <c r="D1769" t="s">
        <v>9099</v>
      </c>
      <c r="E1769" t="s">
        <v>9100</v>
      </c>
      <c r="F1769" t="s">
        <v>9101</v>
      </c>
      <c r="G1769">
        <v>2007</v>
      </c>
    </row>
    <row r="1770" spans="2:9" x14ac:dyDescent="0.25">
      <c r="B1770">
        <v>2151</v>
      </c>
      <c r="C1770" t="s">
        <v>891</v>
      </c>
      <c r="D1770" t="s">
        <v>9102</v>
      </c>
      <c r="E1770" t="s">
        <v>9103</v>
      </c>
      <c r="F1770" t="s">
        <v>9104</v>
      </c>
      <c r="G1770">
        <v>2007</v>
      </c>
      <c r="H1770" t="s">
        <v>892</v>
      </c>
    </row>
    <row r="1771" spans="2:9" x14ac:dyDescent="0.25">
      <c r="B1771">
        <v>2152</v>
      </c>
      <c r="C1771" t="s">
        <v>893</v>
      </c>
      <c r="D1771" t="s">
        <v>9105</v>
      </c>
      <c r="E1771" t="s">
        <v>3448</v>
      </c>
      <c r="F1771" t="s">
        <v>9106</v>
      </c>
      <c r="G1771">
        <v>2007</v>
      </c>
      <c r="H1771" t="s">
        <v>894</v>
      </c>
    </row>
    <row r="1772" spans="2:9" x14ac:dyDescent="0.25">
      <c r="B1772">
        <v>2153</v>
      </c>
      <c r="C1772" t="s">
        <v>896</v>
      </c>
      <c r="D1772" t="s">
        <v>3217</v>
      </c>
      <c r="E1772" t="s">
        <v>895</v>
      </c>
      <c r="F1772" t="s">
        <v>2868</v>
      </c>
      <c r="G1772">
        <v>2007</v>
      </c>
    </row>
    <row r="1773" spans="2:9" x14ac:dyDescent="0.25">
      <c r="B1773">
        <v>2154</v>
      </c>
      <c r="C1773" t="s">
        <v>9107</v>
      </c>
      <c r="D1773" t="s">
        <v>3217</v>
      </c>
      <c r="E1773" t="s">
        <v>9108</v>
      </c>
      <c r="F1773" t="s">
        <v>9109</v>
      </c>
      <c r="G1773">
        <v>2007</v>
      </c>
    </row>
    <row r="1774" spans="2:9" x14ac:dyDescent="0.25">
      <c r="B1774">
        <v>2156</v>
      </c>
      <c r="C1774" t="s">
        <v>897</v>
      </c>
      <c r="D1774" t="s">
        <v>9110</v>
      </c>
      <c r="E1774" t="s">
        <v>3449</v>
      </c>
      <c r="F1774" t="s">
        <v>2742</v>
      </c>
      <c r="G1774">
        <v>2007</v>
      </c>
    </row>
    <row r="1775" spans="2:9" x14ac:dyDescent="0.25">
      <c r="B1775">
        <v>2157</v>
      </c>
      <c r="C1775" t="s">
        <v>29</v>
      </c>
      <c r="D1775" t="s">
        <v>9111</v>
      </c>
      <c r="E1775" t="s">
        <v>9112</v>
      </c>
      <c r="F1775" t="s">
        <v>2673</v>
      </c>
      <c r="G1775">
        <v>2007</v>
      </c>
    </row>
    <row r="1776" spans="2:9" x14ac:dyDescent="0.25">
      <c r="B1776">
        <v>2158</v>
      </c>
      <c r="C1776" t="s">
        <v>898</v>
      </c>
      <c r="D1776" t="s">
        <v>9113</v>
      </c>
      <c r="E1776" t="s">
        <v>9114</v>
      </c>
      <c r="F1776" t="s">
        <v>4913</v>
      </c>
      <c r="G1776">
        <v>2007</v>
      </c>
      <c r="I1776" t="s">
        <v>9115</v>
      </c>
    </row>
    <row r="1777" spans="2:9" x14ac:dyDescent="0.25">
      <c r="B1777">
        <v>2159</v>
      </c>
      <c r="C1777" t="s">
        <v>9116</v>
      </c>
      <c r="D1777" t="s">
        <v>9117</v>
      </c>
      <c r="E1777" t="s">
        <v>9118</v>
      </c>
      <c r="F1777" t="s">
        <v>9119</v>
      </c>
      <c r="G1777">
        <v>2007</v>
      </c>
    </row>
    <row r="1778" spans="2:9" x14ac:dyDescent="0.25">
      <c r="B1778">
        <v>2161</v>
      </c>
      <c r="C1778" t="s">
        <v>688</v>
      </c>
      <c r="D1778" t="s">
        <v>9120</v>
      </c>
      <c r="E1778" t="s">
        <v>3368</v>
      </c>
      <c r="F1778" t="s">
        <v>9121</v>
      </c>
      <c r="G1778">
        <v>2007</v>
      </c>
      <c r="H1778" t="s">
        <v>9122</v>
      </c>
      <c r="I1778" t="s">
        <v>9123</v>
      </c>
    </row>
    <row r="1779" spans="2:9" x14ac:dyDescent="0.25">
      <c r="B1779">
        <v>2162</v>
      </c>
      <c r="C1779" t="s">
        <v>9124</v>
      </c>
      <c r="D1779" t="s">
        <v>8455</v>
      </c>
      <c r="E1779" t="s">
        <v>9125</v>
      </c>
      <c r="F1779" t="s">
        <v>2689</v>
      </c>
      <c r="G1779">
        <v>2007</v>
      </c>
    </row>
    <row r="1780" spans="2:9" x14ac:dyDescent="0.25">
      <c r="B1780">
        <v>2163</v>
      </c>
      <c r="C1780" t="s">
        <v>9126</v>
      </c>
      <c r="D1780" t="s">
        <v>9127</v>
      </c>
      <c r="E1780" t="s">
        <v>9128</v>
      </c>
      <c r="F1780" t="s">
        <v>2835</v>
      </c>
      <c r="G1780">
        <v>2007</v>
      </c>
    </row>
    <row r="1781" spans="2:9" x14ac:dyDescent="0.25">
      <c r="B1781">
        <v>2164</v>
      </c>
      <c r="C1781" t="s">
        <v>9129</v>
      </c>
      <c r="D1781" t="s">
        <v>9130</v>
      </c>
      <c r="E1781" t="s">
        <v>9131</v>
      </c>
      <c r="F1781" t="s">
        <v>9132</v>
      </c>
      <c r="G1781">
        <v>2007</v>
      </c>
      <c r="H1781" t="s">
        <v>9133</v>
      </c>
    </row>
    <row r="1782" spans="2:9" x14ac:dyDescent="0.25">
      <c r="B1782">
        <v>2165</v>
      </c>
      <c r="C1782" t="s">
        <v>899</v>
      </c>
      <c r="D1782" t="s">
        <v>9134</v>
      </c>
      <c r="E1782" t="s">
        <v>3451</v>
      </c>
      <c r="F1782" t="s">
        <v>9135</v>
      </c>
      <c r="G1782">
        <v>2007</v>
      </c>
    </row>
    <row r="1783" spans="2:9" x14ac:dyDescent="0.25">
      <c r="B1783">
        <v>2166</v>
      </c>
      <c r="C1783" t="s">
        <v>9136</v>
      </c>
      <c r="D1783" t="s">
        <v>9137</v>
      </c>
      <c r="E1783" t="s">
        <v>9138</v>
      </c>
      <c r="F1783" t="s">
        <v>2750</v>
      </c>
      <c r="G1783">
        <v>2007</v>
      </c>
    </row>
    <row r="1784" spans="2:9" x14ac:dyDescent="0.25">
      <c r="B1784">
        <v>2167</v>
      </c>
      <c r="C1784" t="s">
        <v>900</v>
      </c>
      <c r="D1784" t="s">
        <v>3217</v>
      </c>
      <c r="E1784" t="s">
        <v>9139</v>
      </c>
      <c r="F1784" t="s">
        <v>9140</v>
      </c>
      <c r="G1784">
        <v>2007</v>
      </c>
    </row>
    <row r="1785" spans="2:9" x14ac:dyDescent="0.25">
      <c r="B1785">
        <v>2168</v>
      </c>
      <c r="C1785" t="s">
        <v>901</v>
      </c>
      <c r="D1785" t="s">
        <v>9141</v>
      </c>
      <c r="E1785" t="s">
        <v>9142</v>
      </c>
      <c r="F1785" t="s">
        <v>9143</v>
      </c>
      <c r="G1785">
        <v>2007</v>
      </c>
      <c r="I1785" t="s">
        <v>9144</v>
      </c>
    </row>
    <row r="1786" spans="2:9" x14ac:dyDescent="0.25">
      <c r="B1786">
        <v>2169</v>
      </c>
      <c r="C1786" t="s">
        <v>902</v>
      </c>
      <c r="D1786" t="s">
        <v>9145</v>
      </c>
      <c r="E1786" t="s">
        <v>3453</v>
      </c>
      <c r="F1786" t="s">
        <v>9146</v>
      </c>
      <c r="G1786">
        <v>2007</v>
      </c>
      <c r="H1786" t="s">
        <v>9147</v>
      </c>
      <c r="I1786" t="s">
        <v>9148</v>
      </c>
    </row>
    <row r="1787" spans="2:9" x14ac:dyDescent="0.25">
      <c r="B1787">
        <v>2170</v>
      </c>
      <c r="C1787" t="s">
        <v>904</v>
      </c>
      <c r="D1787" t="s">
        <v>6337</v>
      </c>
      <c r="E1787" t="s">
        <v>3454</v>
      </c>
      <c r="F1787" t="s">
        <v>9149</v>
      </c>
      <c r="G1787">
        <v>2007</v>
      </c>
      <c r="H1787" t="s">
        <v>4593</v>
      </c>
      <c r="I1787" t="s">
        <v>9150</v>
      </c>
    </row>
    <row r="1788" spans="2:9" x14ac:dyDescent="0.25">
      <c r="B1788">
        <v>2171</v>
      </c>
      <c r="C1788" t="s">
        <v>866</v>
      </c>
      <c r="D1788" t="s">
        <v>9151</v>
      </c>
      <c r="E1788" t="s">
        <v>3455</v>
      </c>
      <c r="F1788" t="s">
        <v>9152</v>
      </c>
      <c r="G1788">
        <v>2007</v>
      </c>
      <c r="I1788" t="s">
        <v>9153</v>
      </c>
    </row>
    <row r="1789" spans="2:9" x14ac:dyDescent="0.25">
      <c r="B1789">
        <v>2172</v>
      </c>
      <c r="C1789" t="s">
        <v>9154</v>
      </c>
      <c r="D1789" t="s">
        <v>9155</v>
      </c>
      <c r="E1789" t="s">
        <v>9156</v>
      </c>
      <c r="F1789" t="s">
        <v>9157</v>
      </c>
      <c r="G1789">
        <v>2007</v>
      </c>
      <c r="H1789" t="s">
        <v>9158</v>
      </c>
    </row>
    <row r="1790" spans="2:9" x14ac:dyDescent="0.25">
      <c r="B1790">
        <v>2173</v>
      </c>
      <c r="C1790" t="s">
        <v>9159</v>
      </c>
      <c r="D1790" t="s">
        <v>9160</v>
      </c>
      <c r="E1790" t="s">
        <v>9161</v>
      </c>
      <c r="F1790" t="s">
        <v>9162</v>
      </c>
      <c r="G1790">
        <v>2007</v>
      </c>
    </row>
    <row r="1791" spans="2:9" x14ac:dyDescent="0.25">
      <c r="B1791">
        <v>2174</v>
      </c>
      <c r="C1791" t="s">
        <v>505</v>
      </c>
      <c r="D1791" t="s">
        <v>9163</v>
      </c>
      <c r="E1791" t="s">
        <v>9164</v>
      </c>
      <c r="F1791" t="s">
        <v>9165</v>
      </c>
      <c r="G1791">
        <v>2007</v>
      </c>
    </row>
    <row r="1792" spans="2:9" x14ac:dyDescent="0.25">
      <c r="B1792">
        <v>2175</v>
      </c>
      <c r="C1792" t="s">
        <v>905</v>
      </c>
      <c r="D1792" t="s">
        <v>9166</v>
      </c>
      <c r="E1792" t="s">
        <v>3456</v>
      </c>
      <c r="F1792" t="s">
        <v>9167</v>
      </c>
      <c r="G1792">
        <v>2007</v>
      </c>
      <c r="I1792" t="s">
        <v>9168</v>
      </c>
    </row>
    <row r="1793" spans="2:9" x14ac:dyDescent="0.25">
      <c r="B1793">
        <v>2176</v>
      </c>
      <c r="C1793" t="s">
        <v>9169</v>
      </c>
      <c r="D1793" t="s">
        <v>6063</v>
      </c>
      <c r="E1793" t="s">
        <v>9170</v>
      </c>
      <c r="F1793" t="s">
        <v>9171</v>
      </c>
      <c r="G1793">
        <v>2007</v>
      </c>
    </row>
    <row r="1794" spans="2:9" x14ac:dyDescent="0.25">
      <c r="B1794">
        <v>2177</v>
      </c>
      <c r="C1794" t="s">
        <v>906</v>
      </c>
      <c r="D1794" t="s">
        <v>8990</v>
      </c>
      <c r="E1794" t="s">
        <v>9172</v>
      </c>
      <c r="F1794" t="s">
        <v>9173</v>
      </c>
      <c r="G1794">
        <v>2007</v>
      </c>
      <c r="H1794" t="s">
        <v>9174</v>
      </c>
      <c r="I1794" t="s">
        <v>9175</v>
      </c>
    </row>
    <row r="1795" spans="2:9" x14ac:dyDescent="0.25">
      <c r="B1795">
        <v>2178</v>
      </c>
      <c r="C1795" t="s">
        <v>9176</v>
      </c>
      <c r="D1795" t="s">
        <v>9177</v>
      </c>
      <c r="E1795" t="s">
        <v>9178</v>
      </c>
      <c r="F1795" t="s">
        <v>9179</v>
      </c>
      <c r="G1795">
        <v>2007</v>
      </c>
    </row>
    <row r="1796" spans="2:9" x14ac:dyDescent="0.25">
      <c r="B1796">
        <v>2180</v>
      </c>
      <c r="C1796" t="s">
        <v>907</v>
      </c>
      <c r="D1796" t="s">
        <v>9180</v>
      </c>
      <c r="E1796" t="s">
        <v>9181</v>
      </c>
      <c r="F1796" t="s">
        <v>9182</v>
      </c>
      <c r="G1796">
        <v>2007</v>
      </c>
      <c r="I1796" t="s">
        <v>9183</v>
      </c>
    </row>
    <row r="1797" spans="2:9" x14ac:dyDescent="0.25">
      <c r="B1797">
        <v>2181</v>
      </c>
      <c r="C1797" t="s">
        <v>908</v>
      </c>
      <c r="D1797" t="s">
        <v>9184</v>
      </c>
      <c r="E1797" t="s">
        <v>9185</v>
      </c>
      <c r="F1797" t="s">
        <v>9186</v>
      </c>
      <c r="G1797">
        <v>2007</v>
      </c>
      <c r="H1797" t="s">
        <v>909</v>
      </c>
      <c r="I1797" t="s">
        <v>9187</v>
      </c>
    </row>
    <row r="1798" spans="2:9" x14ac:dyDescent="0.25">
      <c r="B1798">
        <v>2182</v>
      </c>
      <c r="C1798" t="s">
        <v>9188</v>
      </c>
      <c r="D1798" t="s">
        <v>9189</v>
      </c>
      <c r="E1798" t="s">
        <v>3691</v>
      </c>
      <c r="F1798" t="s">
        <v>2854</v>
      </c>
      <c r="G1798">
        <v>2007</v>
      </c>
    </row>
    <row r="1799" spans="2:9" x14ac:dyDescent="0.25">
      <c r="B1799">
        <v>2183</v>
      </c>
      <c r="C1799" t="s">
        <v>910</v>
      </c>
      <c r="D1799" t="s">
        <v>9190</v>
      </c>
      <c r="E1799" t="s">
        <v>3457</v>
      </c>
      <c r="F1799" t="s">
        <v>9191</v>
      </c>
      <c r="G1799">
        <v>2007</v>
      </c>
    </row>
    <row r="1800" spans="2:9" x14ac:dyDescent="0.25">
      <c r="B1800">
        <v>2184</v>
      </c>
      <c r="C1800" t="s">
        <v>9192</v>
      </c>
      <c r="D1800" t="s">
        <v>3217</v>
      </c>
      <c r="E1800" t="s">
        <v>9193</v>
      </c>
      <c r="F1800" t="s">
        <v>3144</v>
      </c>
      <c r="G1800">
        <v>2007</v>
      </c>
    </row>
    <row r="1801" spans="2:9" x14ac:dyDescent="0.25">
      <c r="B1801">
        <v>2185</v>
      </c>
      <c r="C1801" t="s">
        <v>911</v>
      </c>
      <c r="D1801" t="s">
        <v>9194</v>
      </c>
      <c r="E1801" t="s">
        <v>3458</v>
      </c>
      <c r="F1801" t="s">
        <v>4395</v>
      </c>
      <c r="G1801">
        <v>2007</v>
      </c>
      <c r="H1801" t="s">
        <v>9195</v>
      </c>
    </row>
    <row r="1802" spans="2:9" x14ac:dyDescent="0.25">
      <c r="B1802">
        <v>2186</v>
      </c>
      <c r="C1802" t="s">
        <v>9196</v>
      </c>
      <c r="D1802" t="s">
        <v>9197</v>
      </c>
      <c r="E1802" t="s">
        <v>9198</v>
      </c>
      <c r="F1802" t="s">
        <v>5294</v>
      </c>
      <c r="G1802">
        <v>2007</v>
      </c>
      <c r="H1802" t="s">
        <v>9199</v>
      </c>
    </row>
    <row r="1803" spans="2:9" x14ac:dyDescent="0.25">
      <c r="B1803">
        <v>2187</v>
      </c>
      <c r="C1803" t="s">
        <v>913</v>
      </c>
      <c r="D1803" t="s">
        <v>9200</v>
      </c>
      <c r="E1803" t="s">
        <v>9201</v>
      </c>
      <c r="F1803" t="s">
        <v>9202</v>
      </c>
      <c r="G1803">
        <v>2007</v>
      </c>
    </row>
    <row r="1804" spans="2:9" x14ac:dyDescent="0.25">
      <c r="B1804">
        <v>2188</v>
      </c>
      <c r="C1804" t="s">
        <v>5021</v>
      </c>
      <c r="D1804" t="s">
        <v>9203</v>
      </c>
      <c r="E1804" t="s">
        <v>9204</v>
      </c>
      <c r="F1804" t="s">
        <v>9205</v>
      </c>
      <c r="G1804">
        <v>2007</v>
      </c>
    </row>
    <row r="1805" spans="2:9" x14ac:dyDescent="0.25">
      <c r="B1805">
        <v>2189</v>
      </c>
      <c r="C1805" t="s">
        <v>9206</v>
      </c>
      <c r="D1805" t="s">
        <v>9207</v>
      </c>
      <c r="E1805" t="s">
        <v>9208</v>
      </c>
      <c r="F1805" t="s">
        <v>9209</v>
      </c>
      <c r="G1805">
        <v>2007</v>
      </c>
    </row>
    <row r="1806" spans="2:9" x14ac:dyDescent="0.25">
      <c r="B1806">
        <v>2190</v>
      </c>
      <c r="C1806" t="s">
        <v>914</v>
      </c>
      <c r="D1806" t="s">
        <v>9210</v>
      </c>
      <c r="E1806" t="s">
        <v>9211</v>
      </c>
      <c r="F1806" t="s">
        <v>9212</v>
      </c>
      <c r="G1806">
        <v>2007</v>
      </c>
    </row>
    <row r="1807" spans="2:9" x14ac:dyDescent="0.25">
      <c r="B1807">
        <v>2191</v>
      </c>
      <c r="C1807" t="s">
        <v>915</v>
      </c>
      <c r="D1807" t="s">
        <v>9213</v>
      </c>
      <c r="E1807" t="s">
        <v>9214</v>
      </c>
      <c r="F1807" t="s">
        <v>9182</v>
      </c>
      <c r="G1807">
        <v>2007</v>
      </c>
      <c r="I1807" t="s">
        <v>9215</v>
      </c>
    </row>
    <row r="1808" spans="2:9" x14ac:dyDescent="0.25">
      <c r="B1808">
        <v>2192</v>
      </c>
      <c r="C1808" t="s">
        <v>916</v>
      </c>
      <c r="D1808" t="s">
        <v>9216</v>
      </c>
      <c r="E1808" t="s">
        <v>9217</v>
      </c>
      <c r="F1808" t="s">
        <v>2872</v>
      </c>
      <c r="G1808">
        <v>2007</v>
      </c>
      <c r="H1808" t="s">
        <v>4</v>
      </c>
    </row>
    <row r="1809" spans="2:9" x14ac:dyDescent="0.25">
      <c r="B1809">
        <v>2193</v>
      </c>
      <c r="C1809" t="s">
        <v>917</v>
      </c>
      <c r="D1809" t="s">
        <v>9218</v>
      </c>
      <c r="E1809" t="s">
        <v>3459</v>
      </c>
      <c r="F1809" t="s">
        <v>2873</v>
      </c>
      <c r="G1809">
        <v>2007</v>
      </c>
    </row>
    <row r="1810" spans="2:9" x14ac:dyDescent="0.25">
      <c r="B1810">
        <v>2194</v>
      </c>
      <c r="C1810" t="s">
        <v>918</v>
      </c>
      <c r="D1810" t="s">
        <v>9219</v>
      </c>
      <c r="E1810" t="s">
        <v>9220</v>
      </c>
      <c r="F1810" t="s">
        <v>9221</v>
      </c>
      <c r="G1810">
        <v>2007</v>
      </c>
      <c r="H1810" t="s">
        <v>9222</v>
      </c>
      <c r="I1810" t="s">
        <v>9223</v>
      </c>
    </row>
    <row r="1811" spans="2:9" x14ac:dyDescent="0.25">
      <c r="B1811">
        <v>2196</v>
      </c>
      <c r="C1811" t="s">
        <v>9224</v>
      </c>
      <c r="D1811" t="s">
        <v>3217</v>
      </c>
      <c r="E1811" t="s">
        <v>9225</v>
      </c>
      <c r="F1811" t="s">
        <v>9226</v>
      </c>
      <c r="G1811">
        <v>2007</v>
      </c>
    </row>
    <row r="1812" spans="2:9" x14ac:dyDescent="0.25">
      <c r="B1812">
        <v>2197</v>
      </c>
      <c r="C1812" t="s">
        <v>919</v>
      </c>
      <c r="D1812" t="s">
        <v>9227</v>
      </c>
      <c r="E1812" t="s">
        <v>3460</v>
      </c>
      <c r="F1812" t="s">
        <v>9228</v>
      </c>
      <c r="G1812">
        <v>2007</v>
      </c>
      <c r="H1812" t="s">
        <v>920</v>
      </c>
      <c r="I1812" t="s">
        <v>9229</v>
      </c>
    </row>
    <row r="1813" spans="2:9" x14ac:dyDescent="0.25">
      <c r="B1813">
        <v>2198</v>
      </c>
      <c r="C1813" t="s">
        <v>527</v>
      </c>
      <c r="D1813" t="s">
        <v>9230</v>
      </c>
      <c r="E1813" t="s">
        <v>9231</v>
      </c>
      <c r="F1813" t="s">
        <v>4395</v>
      </c>
      <c r="G1813">
        <v>2007</v>
      </c>
      <c r="H1813" t="s">
        <v>9232</v>
      </c>
      <c r="I1813" t="s">
        <v>9233</v>
      </c>
    </row>
    <row r="1814" spans="2:9" x14ac:dyDescent="0.25">
      <c r="B1814">
        <v>2199</v>
      </c>
      <c r="C1814" t="s">
        <v>921</v>
      </c>
      <c r="D1814" t="s">
        <v>9234</v>
      </c>
      <c r="E1814" t="s">
        <v>9235</v>
      </c>
      <c r="F1814" t="s">
        <v>9236</v>
      </c>
      <c r="G1814">
        <v>2007</v>
      </c>
      <c r="I1814" t="s">
        <v>9237</v>
      </c>
    </row>
    <row r="1815" spans="2:9" x14ac:dyDescent="0.25">
      <c r="B1815">
        <v>2200</v>
      </c>
      <c r="C1815" t="s">
        <v>922</v>
      </c>
      <c r="D1815" t="s">
        <v>9238</v>
      </c>
      <c r="E1815" t="s">
        <v>9239</v>
      </c>
      <c r="F1815" t="s">
        <v>9240</v>
      </c>
      <c r="G1815">
        <v>2007</v>
      </c>
      <c r="I1815" t="s">
        <v>9241</v>
      </c>
    </row>
    <row r="1816" spans="2:9" x14ac:dyDescent="0.25">
      <c r="B1816">
        <v>2201</v>
      </c>
      <c r="C1816" t="s">
        <v>9242</v>
      </c>
      <c r="D1816" t="s">
        <v>9243</v>
      </c>
      <c r="E1816" t="s">
        <v>9244</v>
      </c>
      <c r="F1816" t="s">
        <v>2895</v>
      </c>
      <c r="G1816">
        <v>2007</v>
      </c>
    </row>
    <row r="1817" spans="2:9" x14ac:dyDescent="0.25">
      <c r="B1817">
        <v>2202</v>
      </c>
      <c r="C1817" t="s">
        <v>923</v>
      </c>
      <c r="D1817" t="s">
        <v>9245</v>
      </c>
      <c r="E1817" t="s">
        <v>9246</v>
      </c>
      <c r="F1817" t="s">
        <v>9247</v>
      </c>
      <c r="G1817">
        <v>2007</v>
      </c>
      <c r="H1817" t="s">
        <v>9248</v>
      </c>
      <c r="I1817" t="s">
        <v>9249</v>
      </c>
    </row>
    <row r="1818" spans="2:9" x14ac:dyDescent="0.25">
      <c r="B1818">
        <v>2203</v>
      </c>
      <c r="C1818" t="s">
        <v>9250</v>
      </c>
      <c r="D1818" t="s">
        <v>9251</v>
      </c>
      <c r="E1818" t="s">
        <v>9252</v>
      </c>
      <c r="F1818" t="s">
        <v>2719</v>
      </c>
      <c r="G1818">
        <v>2007</v>
      </c>
    </row>
    <row r="1819" spans="2:9" x14ac:dyDescent="0.25">
      <c r="B1819">
        <v>2204</v>
      </c>
      <c r="C1819" t="s">
        <v>302</v>
      </c>
      <c r="D1819" t="s">
        <v>9253</v>
      </c>
      <c r="E1819" t="s">
        <v>9254</v>
      </c>
      <c r="F1819" t="s">
        <v>9255</v>
      </c>
      <c r="G1819">
        <v>2007</v>
      </c>
    </row>
    <row r="1820" spans="2:9" x14ac:dyDescent="0.25">
      <c r="B1820">
        <v>2205</v>
      </c>
      <c r="C1820" t="s">
        <v>9256</v>
      </c>
      <c r="D1820" t="s">
        <v>3217</v>
      </c>
      <c r="E1820" t="s">
        <v>9257</v>
      </c>
      <c r="F1820" t="s">
        <v>9258</v>
      </c>
      <c r="G1820">
        <v>0</v>
      </c>
    </row>
    <row r="1821" spans="2:9" x14ac:dyDescent="0.25">
      <c r="B1821">
        <v>2206</v>
      </c>
      <c r="C1821" t="s">
        <v>9259</v>
      </c>
      <c r="D1821" t="s">
        <v>9260</v>
      </c>
      <c r="E1821" t="s">
        <v>9261</v>
      </c>
      <c r="F1821" t="s">
        <v>3166</v>
      </c>
      <c r="G1821">
        <v>2007</v>
      </c>
    </row>
    <row r="1822" spans="2:9" x14ac:dyDescent="0.25">
      <c r="B1822">
        <v>2207</v>
      </c>
      <c r="C1822" t="s">
        <v>924</v>
      </c>
      <c r="D1822" t="s">
        <v>9262</v>
      </c>
      <c r="E1822" t="s">
        <v>9263</v>
      </c>
      <c r="F1822" t="s">
        <v>9264</v>
      </c>
      <c r="G1822">
        <v>2007</v>
      </c>
      <c r="H1822" t="s">
        <v>9265</v>
      </c>
    </row>
    <row r="1823" spans="2:9" x14ac:dyDescent="0.25">
      <c r="B1823">
        <v>2208</v>
      </c>
      <c r="C1823" t="s">
        <v>9266</v>
      </c>
      <c r="D1823" t="s">
        <v>9267</v>
      </c>
      <c r="E1823" t="s">
        <v>9268</v>
      </c>
      <c r="F1823" t="s">
        <v>9269</v>
      </c>
      <c r="G1823">
        <v>2007</v>
      </c>
    </row>
    <row r="1824" spans="2:9" x14ac:dyDescent="0.25">
      <c r="B1824">
        <v>2209</v>
      </c>
      <c r="C1824" t="s">
        <v>9270</v>
      </c>
      <c r="D1824" t="s">
        <v>9271</v>
      </c>
      <c r="E1824" t="s">
        <v>9272</v>
      </c>
      <c r="F1824" t="s">
        <v>2858</v>
      </c>
      <c r="G1824">
        <v>2007</v>
      </c>
    </row>
    <row r="1825" spans="2:9" x14ac:dyDescent="0.25">
      <c r="B1825">
        <v>2210</v>
      </c>
      <c r="C1825" t="s">
        <v>9273</v>
      </c>
      <c r="D1825" t="s">
        <v>9274</v>
      </c>
      <c r="E1825" t="s">
        <v>9275</v>
      </c>
      <c r="F1825" t="s">
        <v>9276</v>
      </c>
      <c r="G1825">
        <v>2007</v>
      </c>
    </row>
    <row r="1826" spans="2:9" x14ac:dyDescent="0.25">
      <c r="B1826">
        <v>2211</v>
      </c>
      <c r="C1826" t="s">
        <v>9277</v>
      </c>
      <c r="D1826" t="s">
        <v>9278</v>
      </c>
      <c r="E1826" t="s">
        <v>9279</v>
      </c>
      <c r="F1826" t="s">
        <v>2875</v>
      </c>
      <c r="G1826">
        <v>2007</v>
      </c>
    </row>
    <row r="1827" spans="2:9" x14ac:dyDescent="0.25">
      <c r="B1827">
        <v>2212</v>
      </c>
      <c r="C1827" t="s">
        <v>925</v>
      </c>
      <c r="D1827" t="s">
        <v>9280</v>
      </c>
      <c r="E1827" t="s">
        <v>9281</v>
      </c>
      <c r="F1827" t="s">
        <v>9282</v>
      </c>
      <c r="G1827">
        <v>2007</v>
      </c>
      <c r="H1827" t="s">
        <v>9283</v>
      </c>
      <c r="I1827" t="s">
        <v>9284</v>
      </c>
    </row>
    <row r="1828" spans="2:9" x14ac:dyDescent="0.25">
      <c r="B1828">
        <v>2213</v>
      </c>
      <c r="C1828" t="s">
        <v>926</v>
      </c>
      <c r="D1828" t="s">
        <v>9285</v>
      </c>
      <c r="E1828" t="s">
        <v>9286</v>
      </c>
      <c r="F1828" t="s">
        <v>9287</v>
      </c>
      <c r="G1828">
        <v>2007</v>
      </c>
    </row>
    <row r="1829" spans="2:9" x14ac:dyDescent="0.25">
      <c r="B1829">
        <v>2214</v>
      </c>
      <c r="C1829" t="s">
        <v>9288</v>
      </c>
      <c r="D1829" t="s">
        <v>9289</v>
      </c>
      <c r="E1829" t="s">
        <v>9290</v>
      </c>
      <c r="F1829" t="s">
        <v>9291</v>
      </c>
      <c r="G1829">
        <v>2007</v>
      </c>
    </row>
    <row r="1830" spans="2:9" x14ac:dyDescent="0.25">
      <c r="B1830">
        <v>2215</v>
      </c>
      <c r="C1830" t="s">
        <v>9292</v>
      </c>
      <c r="D1830" t="s">
        <v>9293</v>
      </c>
      <c r="E1830" t="s">
        <v>9294</v>
      </c>
      <c r="F1830" t="s">
        <v>9295</v>
      </c>
      <c r="G1830">
        <v>2007</v>
      </c>
    </row>
    <row r="1831" spans="2:9" x14ac:dyDescent="0.25">
      <c r="B1831">
        <v>2216</v>
      </c>
      <c r="C1831" t="s">
        <v>9296</v>
      </c>
      <c r="D1831" t="s">
        <v>9293</v>
      </c>
      <c r="E1831" t="s">
        <v>9297</v>
      </c>
      <c r="F1831" t="s">
        <v>9298</v>
      </c>
      <c r="G1831">
        <v>2007</v>
      </c>
      <c r="H1831" t="s">
        <v>927</v>
      </c>
    </row>
    <row r="1832" spans="2:9" x14ac:dyDescent="0.25">
      <c r="B1832">
        <v>2217</v>
      </c>
      <c r="C1832" t="s">
        <v>9299</v>
      </c>
      <c r="D1832" t="s">
        <v>9300</v>
      </c>
      <c r="E1832" t="s">
        <v>9301</v>
      </c>
      <c r="F1832" t="s">
        <v>9302</v>
      </c>
      <c r="G1832">
        <v>2007</v>
      </c>
    </row>
    <row r="1833" spans="2:9" x14ac:dyDescent="0.25">
      <c r="B1833">
        <v>2219</v>
      </c>
      <c r="C1833" t="s">
        <v>9303</v>
      </c>
      <c r="D1833" t="s">
        <v>5150</v>
      </c>
      <c r="E1833" t="s">
        <v>9304</v>
      </c>
      <c r="F1833" t="s">
        <v>9305</v>
      </c>
      <c r="G1833">
        <v>2007</v>
      </c>
    </row>
    <row r="1834" spans="2:9" x14ac:dyDescent="0.25">
      <c r="B1834">
        <v>2220</v>
      </c>
      <c r="C1834" t="s">
        <v>928</v>
      </c>
      <c r="D1834" t="s">
        <v>9306</v>
      </c>
      <c r="E1834" t="s">
        <v>9307</v>
      </c>
      <c r="F1834" t="s">
        <v>9308</v>
      </c>
      <c r="G1834">
        <v>2007</v>
      </c>
      <c r="H1834" t="s">
        <v>8033</v>
      </c>
      <c r="I1834" t="s">
        <v>9309</v>
      </c>
    </row>
    <row r="1835" spans="2:9" x14ac:dyDescent="0.25">
      <c r="B1835">
        <v>2221</v>
      </c>
      <c r="C1835" t="s">
        <v>930</v>
      </c>
      <c r="D1835" t="s">
        <v>3217</v>
      </c>
      <c r="E1835" t="s">
        <v>929</v>
      </c>
      <c r="F1835" t="s">
        <v>9310</v>
      </c>
      <c r="G1835">
        <v>2007</v>
      </c>
    </row>
    <row r="1836" spans="2:9" x14ac:dyDescent="0.25">
      <c r="B1836">
        <v>2222</v>
      </c>
      <c r="C1836" t="s">
        <v>9311</v>
      </c>
      <c r="D1836" t="s">
        <v>9312</v>
      </c>
      <c r="E1836" t="s">
        <v>4546</v>
      </c>
      <c r="F1836" t="s">
        <v>2712</v>
      </c>
      <c r="G1836">
        <v>2007</v>
      </c>
    </row>
    <row r="1837" spans="2:9" x14ac:dyDescent="0.25">
      <c r="B1837">
        <v>2223</v>
      </c>
      <c r="C1837" t="s">
        <v>9313</v>
      </c>
      <c r="D1837" t="s">
        <v>9314</v>
      </c>
      <c r="E1837" t="s">
        <v>9315</v>
      </c>
      <c r="F1837" t="s">
        <v>2706</v>
      </c>
      <c r="G1837">
        <v>2007</v>
      </c>
    </row>
    <row r="1838" spans="2:9" x14ac:dyDescent="0.25">
      <c r="B1838">
        <v>2224</v>
      </c>
      <c r="C1838" t="s">
        <v>9316</v>
      </c>
      <c r="D1838" t="s">
        <v>9317</v>
      </c>
      <c r="E1838" t="s">
        <v>9318</v>
      </c>
      <c r="F1838" t="s">
        <v>9319</v>
      </c>
      <c r="G1838">
        <v>2007</v>
      </c>
      <c r="H1838" t="s">
        <v>931</v>
      </c>
      <c r="I1838" t="s">
        <v>9320</v>
      </c>
    </row>
    <row r="1839" spans="2:9" x14ac:dyDescent="0.25">
      <c r="B1839">
        <v>2225</v>
      </c>
      <c r="C1839" t="s">
        <v>9321</v>
      </c>
      <c r="D1839" t="s">
        <v>9322</v>
      </c>
      <c r="E1839" t="s">
        <v>9323</v>
      </c>
      <c r="F1839" t="s">
        <v>9324</v>
      </c>
      <c r="G1839">
        <v>2007</v>
      </c>
      <c r="H1839" t="s">
        <v>9325</v>
      </c>
    </row>
    <row r="1840" spans="2:9" x14ac:dyDescent="0.25">
      <c r="B1840">
        <v>2226</v>
      </c>
      <c r="C1840" t="s">
        <v>9326</v>
      </c>
      <c r="D1840" t="s">
        <v>9327</v>
      </c>
      <c r="E1840" t="s">
        <v>9328</v>
      </c>
      <c r="F1840" t="s">
        <v>9329</v>
      </c>
      <c r="G1840">
        <v>2007</v>
      </c>
    </row>
    <row r="1841" spans="2:9" x14ac:dyDescent="0.25">
      <c r="B1841">
        <v>2227</v>
      </c>
      <c r="C1841" t="s">
        <v>932</v>
      </c>
      <c r="D1841" t="s">
        <v>9330</v>
      </c>
      <c r="E1841" t="s">
        <v>9331</v>
      </c>
      <c r="F1841" t="s">
        <v>9332</v>
      </c>
      <c r="G1841">
        <v>2007</v>
      </c>
      <c r="H1841" t="s">
        <v>43</v>
      </c>
      <c r="I1841" t="s">
        <v>9333</v>
      </c>
    </row>
    <row r="1842" spans="2:9" x14ac:dyDescent="0.25">
      <c r="B1842">
        <v>2228</v>
      </c>
      <c r="C1842" t="s">
        <v>933</v>
      </c>
      <c r="D1842" t="s">
        <v>9334</v>
      </c>
      <c r="E1842" t="s">
        <v>9335</v>
      </c>
      <c r="F1842" t="s">
        <v>9336</v>
      </c>
      <c r="G1842">
        <v>2007</v>
      </c>
      <c r="H1842" t="s">
        <v>9337</v>
      </c>
      <c r="I1842" t="s">
        <v>9338</v>
      </c>
    </row>
    <row r="1843" spans="2:9" x14ac:dyDescent="0.25">
      <c r="B1843">
        <v>2229</v>
      </c>
      <c r="C1843" t="s">
        <v>9339</v>
      </c>
      <c r="D1843" t="s">
        <v>9340</v>
      </c>
      <c r="E1843" t="s">
        <v>9341</v>
      </c>
      <c r="F1843" t="s">
        <v>9342</v>
      </c>
      <c r="G1843">
        <v>2007</v>
      </c>
    </row>
    <row r="1844" spans="2:9" x14ac:dyDescent="0.25">
      <c r="B1844">
        <v>2230</v>
      </c>
      <c r="C1844" t="s">
        <v>934</v>
      </c>
      <c r="D1844" t="s">
        <v>9343</v>
      </c>
      <c r="E1844" t="s">
        <v>9344</v>
      </c>
      <c r="F1844" t="s">
        <v>9345</v>
      </c>
      <c r="G1844">
        <v>2007</v>
      </c>
      <c r="H1844" t="s">
        <v>935</v>
      </c>
      <c r="I1844" t="s">
        <v>9346</v>
      </c>
    </row>
    <row r="1845" spans="2:9" x14ac:dyDescent="0.25">
      <c r="B1845">
        <v>2231</v>
      </c>
      <c r="C1845" t="s">
        <v>936</v>
      </c>
      <c r="D1845" t="s">
        <v>9347</v>
      </c>
      <c r="E1845" t="s">
        <v>9348</v>
      </c>
      <c r="F1845" t="s">
        <v>9349</v>
      </c>
      <c r="G1845">
        <v>2007</v>
      </c>
      <c r="H1845" t="s">
        <v>9350</v>
      </c>
      <c r="I1845" t="s">
        <v>9351</v>
      </c>
    </row>
    <row r="1846" spans="2:9" x14ac:dyDescent="0.25">
      <c r="B1846">
        <v>2232</v>
      </c>
      <c r="C1846" t="s">
        <v>937</v>
      </c>
      <c r="D1846" t="s">
        <v>9352</v>
      </c>
      <c r="E1846" t="s">
        <v>9353</v>
      </c>
      <c r="F1846" t="s">
        <v>9324</v>
      </c>
      <c r="G1846">
        <v>2007</v>
      </c>
      <c r="I1846" t="s">
        <v>9354</v>
      </c>
    </row>
    <row r="1847" spans="2:9" x14ac:dyDescent="0.25">
      <c r="B1847">
        <v>2234</v>
      </c>
      <c r="C1847" t="s">
        <v>9355</v>
      </c>
      <c r="D1847" t="s">
        <v>3217</v>
      </c>
      <c r="E1847" t="s">
        <v>8967</v>
      </c>
      <c r="F1847" t="s">
        <v>8968</v>
      </c>
      <c r="G1847">
        <v>2007</v>
      </c>
      <c r="H1847" t="s">
        <v>9356</v>
      </c>
      <c r="I1847" t="s">
        <v>9357</v>
      </c>
    </row>
    <row r="1848" spans="2:9" x14ac:dyDescent="0.25">
      <c r="B1848">
        <v>2235</v>
      </c>
      <c r="C1848" t="s">
        <v>9358</v>
      </c>
      <c r="D1848" t="s">
        <v>9359</v>
      </c>
      <c r="E1848" t="s">
        <v>9360</v>
      </c>
      <c r="F1848" t="s">
        <v>2829</v>
      </c>
      <c r="G1848">
        <v>2007</v>
      </c>
    </row>
    <row r="1849" spans="2:9" x14ac:dyDescent="0.25">
      <c r="B1849">
        <v>2236</v>
      </c>
      <c r="C1849" t="s">
        <v>9361</v>
      </c>
      <c r="D1849" t="s">
        <v>3217</v>
      </c>
      <c r="E1849" t="s">
        <v>9362</v>
      </c>
      <c r="F1849" t="s">
        <v>9363</v>
      </c>
      <c r="G1849">
        <v>2007</v>
      </c>
    </row>
    <row r="1850" spans="2:9" x14ac:dyDescent="0.25">
      <c r="B1850">
        <v>2237</v>
      </c>
      <c r="C1850" t="s">
        <v>9364</v>
      </c>
      <c r="D1850" t="s">
        <v>9365</v>
      </c>
      <c r="E1850" t="s">
        <v>9366</v>
      </c>
      <c r="F1850" t="s">
        <v>9367</v>
      </c>
      <c r="G1850">
        <v>2007</v>
      </c>
    </row>
    <row r="1851" spans="2:9" x14ac:dyDescent="0.25">
      <c r="B1851">
        <v>2239</v>
      </c>
      <c r="C1851" t="s">
        <v>938</v>
      </c>
      <c r="D1851" t="s">
        <v>9184</v>
      </c>
      <c r="E1851" t="s">
        <v>9368</v>
      </c>
      <c r="F1851" t="s">
        <v>9369</v>
      </c>
      <c r="G1851">
        <v>2007</v>
      </c>
    </row>
    <row r="1852" spans="2:9" x14ac:dyDescent="0.25">
      <c r="B1852">
        <v>2240</v>
      </c>
      <c r="C1852" t="s">
        <v>939</v>
      </c>
      <c r="D1852" t="s">
        <v>9370</v>
      </c>
      <c r="E1852" t="s">
        <v>7011</v>
      </c>
      <c r="F1852" t="s">
        <v>6929</v>
      </c>
      <c r="G1852">
        <v>2007</v>
      </c>
    </row>
    <row r="1853" spans="2:9" x14ac:dyDescent="0.25">
      <c r="B1853">
        <v>2241</v>
      </c>
      <c r="C1853" t="s">
        <v>9371</v>
      </c>
      <c r="D1853" t="s">
        <v>4514</v>
      </c>
      <c r="E1853" t="s">
        <v>9372</v>
      </c>
      <c r="F1853" t="s">
        <v>9373</v>
      </c>
      <c r="G1853">
        <v>2007</v>
      </c>
    </row>
    <row r="1854" spans="2:9" x14ac:dyDescent="0.25">
      <c r="B1854">
        <v>2242</v>
      </c>
      <c r="C1854" t="s">
        <v>9374</v>
      </c>
      <c r="D1854" t="s">
        <v>9375</v>
      </c>
      <c r="E1854" t="s">
        <v>9376</v>
      </c>
      <c r="F1854" t="s">
        <v>8489</v>
      </c>
      <c r="G1854">
        <v>2007</v>
      </c>
    </row>
    <row r="1855" spans="2:9" x14ac:dyDescent="0.25">
      <c r="B1855">
        <v>2243</v>
      </c>
      <c r="C1855" t="s">
        <v>9377</v>
      </c>
      <c r="D1855" t="s">
        <v>3217</v>
      </c>
      <c r="E1855" t="s">
        <v>9378</v>
      </c>
      <c r="F1855" t="s">
        <v>9379</v>
      </c>
      <c r="G1855">
        <v>2007</v>
      </c>
    </row>
    <row r="1856" spans="2:9" x14ac:dyDescent="0.25">
      <c r="B1856">
        <v>2244</v>
      </c>
      <c r="C1856" t="s">
        <v>9380</v>
      </c>
      <c r="D1856" t="s">
        <v>3217</v>
      </c>
      <c r="E1856" t="s">
        <v>9381</v>
      </c>
      <c r="F1856" t="s">
        <v>9382</v>
      </c>
      <c r="G1856">
        <v>2007</v>
      </c>
    </row>
    <row r="1857" spans="2:9" x14ac:dyDescent="0.25">
      <c r="B1857">
        <v>2245</v>
      </c>
      <c r="C1857" t="s">
        <v>9383</v>
      </c>
      <c r="D1857" t="s">
        <v>3217</v>
      </c>
      <c r="E1857" t="s">
        <v>9384</v>
      </c>
      <c r="F1857" t="s">
        <v>9385</v>
      </c>
      <c r="G1857">
        <v>2007</v>
      </c>
    </row>
    <row r="1858" spans="2:9" x14ac:dyDescent="0.25">
      <c r="B1858">
        <v>2246</v>
      </c>
      <c r="C1858" t="s">
        <v>941</v>
      </c>
      <c r="D1858" t="s">
        <v>9386</v>
      </c>
      <c r="E1858" t="s">
        <v>9387</v>
      </c>
      <c r="F1858" t="s">
        <v>9388</v>
      </c>
      <c r="G1858">
        <v>2007</v>
      </c>
      <c r="I1858" t="s">
        <v>9389</v>
      </c>
    </row>
    <row r="1859" spans="2:9" x14ac:dyDescent="0.25">
      <c r="B1859">
        <v>2247</v>
      </c>
      <c r="C1859" t="s">
        <v>9390</v>
      </c>
      <c r="D1859" t="s">
        <v>3217</v>
      </c>
      <c r="E1859" t="s">
        <v>9391</v>
      </c>
      <c r="F1859" t="s">
        <v>8825</v>
      </c>
      <c r="G1859">
        <v>2007</v>
      </c>
    </row>
    <row r="1860" spans="2:9" x14ac:dyDescent="0.25">
      <c r="B1860">
        <v>2249</v>
      </c>
      <c r="C1860" t="s">
        <v>9392</v>
      </c>
      <c r="D1860" t="s">
        <v>9393</v>
      </c>
      <c r="E1860" t="s">
        <v>9394</v>
      </c>
      <c r="F1860" t="s">
        <v>9395</v>
      </c>
      <c r="G1860">
        <v>2007</v>
      </c>
    </row>
    <row r="1861" spans="2:9" x14ac:dyDescent="0.25">
      <c r="B1861">
        <v>2250</v>
      </c>
      <c r="C1861" t="s">
        <v>9396</v>
      </c>
      <c r="D1861" t="s">
        <v>9397</v>
      </c>
      <c r="E1861" t="s">
        <v>9398</v>
      </c>
      <c r="F1861" t="s">
        <v>2799</v>
      </c>
      <c r="G1861">
        <v>2007</v>
      </c>
    </row>
    <row r="1862" spans="2:9" x14ac:dyDescent="0.25">
      <c r="B1862">
        <v>2251</v>
      </c>
      <c r="C1862" t="s">
        <v>1065</v>
      </c>
      <c r="D1862" t="s">
        <v>9399</v>
      </c>
      <c r="E1862" t="s">
        <v>9400</v>
      </c>
      <c r="F1862" t="s">
        <v>9401</v>
      </c>
      <c r="G1862">
        <v>2007</v>
      </c>
    </row>
    <row r="1863" spans="2:9" x14ac:dyDescent="0.25">
      <c r="B1863">
        <v>2252</v>
      </c>
      <c r="C1863" t="s">
        <v>942</v>
      </c>
      <c r="D1863" t="s">
        <v>9402</v>
      </c>
      <c r="E1863" t="s">
        <v>9403</v>
      </c>
      <c r="F1863" t="s">
        <v>9404</v>
      </c>
      <c r="G1863">
        <v>2007</v>
      </c>
      <c r="I1863" t="s">
        <v>9405</v>
      </c>
    </row>
    <row r="1864" spans="2:9" x14ac:dyDescent="0.25">
      <c r="B1864">
        <v>2254</v>
      </c>
      <c r="C1864" t="s">
        <v>9406</v>
      </c>
      <c r="D1864" t="s">
        <v>9407</v>
      </c>
      <c r="E1864" t="s">
        <v>9408</v>
      </c>
      <c r="F1864" t="s">
        <v>2788</v>
      </c>
      <c r="G1864">
        <v>2007</v>
      </c>
    </row>
    <row r="1865" spans="2:9" x14ac:dyDescent="0.25">
      <c r="B1865">
        <v>2257</v>
      </c>
      <c r="C1865" t="s">
        <v>9409</v>
      </c>
      <c r="D1865" t="s">
        <v>9293</v>
      </c>
      <c r="E1865" t="s">
        <v>9410</v>
      </c>
      <c r="F1865" t="s">
        <v>3089</v>
      </c>
      <c r="G1865">
        <v>2007</v>
      </c>
    </row>
    <row r="1866" spans="2:9" x14ac:dyDescent="0.25">
      <c r="B1866">
        <v>2259</v>
      </c>
      <c r="C1866" t="s">
        <v>943</v>
      </c>
      <c r="D1866" t="s">
        <v>9411</v>
      </c>
      <c r="E1866" t="s">
        <v>9412</v>
      </c>
      <c r="F1866" t="s">
        <v>6929</v>
      </c>
      <c r="G1866">
        <v>2007</v>
      </c>
    </row>
    <row r="1867" spans="2:9" x14ac:dyDescent="0.25">
      <c r="B1867">
        <v>2260</v>
      </c>
      <c r="C1867" t="s">
        <v>2635</v>
      </c>
      <c r="D1867" t="s">
        <v>9413</v>
      </c>
      <c r="E1867" t="s">
        <v>9414</v>
      </c>
      <c r="F1867" t="s">
        <v>9415</v>
      </c>
      <c r="G1867">
        <v>2007</v>
      </c>
    </row>
    <row r="1868" spans="2:9" x14ac:dyDescent="0.25">
      <c r="B1868">
        <v>2261</v>
      </c>
      <c r="C1868" t="s">
        <v>9416</v>
      </c>
      <c r="D1868" t="s">
        <v>9417</v>
      </c>
      <c r="E1868" t="s">
        <v>9418</v>
      </c>
      <c r="F1868" t="s">
        <v>7651</v>
      </c>
      <c r="G1868">
        <v>2007</v>
      </c>
    </row>
    <row r="1869" spans="2:9" x14ac:dyDescent="0.25">
      <c r="B1869">
        <v>2262</v>
      </c>
      <c r="C1869" t="s">
        <v>944</v>
      </c>
      <c r="D1869" t="s">
        <v>9419</v>
      </c>
      <c r="E1869" t="s">
        <v>9420</v>
      </c>
      <c r="F1869" t="s">
        <v>9421</v>
      </c>
      <c r="G1869">
        <v>2007</v>
      </c>
      <c r="H1869" t="s">
        <v>9422</v>
      </c>
    </row>
    <row r="1870" spans="2:9" x14ac:dyDescent="0.25">
      <c r="B1870">
        <v>2264</v>
      </c>
      <c r="C1870" t="s">
        <v>945</v>
      </c>
      <c r="D1870" t="s">
        <v>8990</v>
      </c>
      <c r="E1870" t="s">
        <v>9423</v>
      </c>
      <c r="F1870" t="s">
        <v>9424</v>
      </c>
      <c r="G1870">
        <v>2007</v>
      </c>
    </row>
    <row r="1871" spans="2:9" x14ac:dyDescent="0.25">
      <c r="B1871">
        <v>2265</v>
      </c>
      <c r="C1871" t="s">
        <v>946</v>
      </c>
      <c r="D1871" t="s">
        <v>9425</v>
      </c>
      <c r="E1871" t="s">
        <v>6488</v>
      </c>
      <c r="F1871" t="s">
        <v>4918</v>
      </c>
      <c r="G1871">
        <v>2007</v>
      </c>
      <c r="H1871" t="s">
        <v>947</v>
      </c>
    </row>
    <row r="1872" spans="2:9" x14ac:dyDescent="0.25">
      <c r="B1872">
        <v>2266</v>
      </c>
      <c r="C1872" t="s">
        <v>9426</v>
      </c>
      <c r="D1872" t="s">
        <v>3217</v>
      </c>
      <c r="E1872" t="s">
        <v>9427</v>
      </c>
      <c r="F1872" t="s">
        <v>9428</v>
      </c>
      <c r="G1872">
        <v>2007</v>
      </c>
    </row>
    <row r="1873" spans="2:9" x14ac:dyDescent="0.25">
      <c r="B1873">
        <v>2269</v>
      </c>
      <c r="C1873" t="s">
        <v>286</v>
      </c>
      <c r="D1873" t="s">
        <v>3217</v>
      </c>
      <c r="E1873" t="s">
        <v>9429</v>
      </c>
      <c r="F1873" t="s">
        <v>9430</v>
      </c>
      <c r="G1873">
        <v>2007</v>
      </c>
    </row>
    <row r="1874" spans="2:9" x14ac:dyDescent="0.25">
      <c r="B1874">
        <v>2272</v>
      </c>
      <c r="C1874" t="s">
        <v>9431</v>
      </c>
      <c r="D1874" t="s">
        <v>9432</v>
      </c>
      <c r="E1874" t="s">
        <v>3741</v>
      </c>
      <c r="F1874" t="s">
        <v>6470</v>
      </c>
      <c r="G1874">
        <v>2007</v>
      </c>
    </row>
    <row r="1875" spans="2:9" x14ac:dyDescent="0.25">
      <c r="B1875">
        <v>2273</v>
      </c>
      <c r="C1875" t="s">
        <v>9433</v>
      </c>
      <c r="D1875" t="s">
        <v>9434</v>
      </c>
      <c r="E1875" t="s">
        <v>9435</v>
      </c>
      <c r="F1875" t="s">
        <v>9436</v>
      </c>
      <c r="G1875">
        <v>2007</v>
      </c>
    </row>
    <row r="1876" spans="2:9" x14ac:dyDescent="0.25">
      <c r="B1876">
        <v>2274</v>
      </c>
      <c r="C1876" t="s">
        <v>9437</v>
      </c>
      <c r="D1876" t="s">
        <v>9438</v>
      </c>
      <c r="E1876" t="s">
        <v>9439</v>
      </c>
      <c r="F1876" t="s">
        <v>2719</v>
      </c>
      <c r="G1876">
        <v>2007</v>
      </c>
    </row>
    <row r="1877" spans="2:9" x14ac:dyDescent="0.25">
      <c r="B1877">
        <v>2275</v>
      </c>
      <c r="C1877" t="s">
        <v>948</v>
      </c>
      <c r="D1877" t="s">
        <v>4645</v>
      </c>
      <c r="E1877" t="s">
        <v>3462</v>
      </c>
      <c r="F1877" t="s">
        <v>2799</v>
      </c>
      <c r="G1877">
        <v>2007</v>
      </c>
    </row>
    <row r="1878" spans="2:9" x14ac:dyDescent="0.25">
      <c r="B1878">
        <v>2276</v>
      </c>
      <c r="C1878" t="s">
        <v>9440</v>
      </c>
      <c r="D1878" t="s">
        <v>9441</v>
      </c>
      <c r="E1878" t="s">
        <v>9442</v>
      </c>
      <c r="F1878" t="s">
        <v>2957</v>
      </c>
      <c r="G1878">
        <v>2007</v>
      </c>
    </row>
    <row r="1879" spans="2:9" x14ac:dyDescent="0.25">
      <c r="B1879">
        <v>2278</v>
      </c>
      <c r="C1879" t="s">
        <v>9443</v>
      </c>
      <c r="D1879" t="s">
        <v>9444</v>
      </c>
      <c r="E1879" t="s">
        <v>9445</v>
      </c>
      <c r="F1879" t="s">
        <v>2768</v>
      </c>
      <c r="G1879">
        <v>2007</v>
      </c>
    </row>
    <row r="1880" spans="2:9" x14ac:dyDescent="0.25">
      <c r="B1880">
        <v>2279</v>
      </c>
      <c r="C1880" t="s">
        <v>9446</v>
      </c>
      <c r="D1880" t="s">
        <v>3217</v>
      </c>
      <c r="E1880" t="s">
        <v>9447</v>
      </c>
      <c r="F1880" t="s">
        <v>9448</v>
      </c>
      <c r="G1880">
        <v>2007</v>
      </c>
    </row>
    <row r="1881" spans="2:9" x14ac:dyDescent="0.25">
      <c r="B1881">
        <v>2280</v>
      </c>
      <c r="C1881" t="s">
        <v>9449</v>
      </c>
      <c r="D1881" t="s">
        <v>3217</v>
      </c>
      <c r="E1881" t="s">
        <v>9450</v>
      </c>
      <c r="F1881" t="s">
        <v>2686</v>
      </c>
      <c r="G1881">
        <v>2007</v>
      </c>
    </row>
    <row r="1882" spans="2:9" x14ac:dyDescent="0.25">
      <c r="B1882">
        <v>2283</v>
      </c>
      <c r="C1882" t="s">
        <v>949</v>
      </c>
      <c r="D1882" t="s">
        <v>9451</v>
      </c>
      <c r="E1882" t="s">
        <v>9452</v>
      </c>
      <c r="F1882" t="s">
        <v>9453</v>
      </c>
      <c r="G1882">
        <v>2007</v>
      </c>
      <c r="H1882" t="s">
        <v>9454</v>
      </c>
      <c r="I1882" t="s">
        <v>9455</v>
      </c>
    </row>
    <row r="1883" spans="2:9" x14ac:dyDescent="0.25">
      <c r="B1883">
        <v>2285</v>
      </c>
      <c r="C1883" t="s">
        <v>9456</v>
      </c>
      <c r="D1883" t="s">
        <v>9457</v>
      </c>
      <c r="E1883" t="s">
        <v>9458</v>
      </c>
      <c r="F1883" t="s">
        <v>9459</v>
      </c>
      <c r="G1883">
        <v>2007</v>
      </c>
    </row>
    <row r="1884" spans="2:9" x14ac:dyDescent="0.25">
      <c r="B1884">
        <v>2287</v>
      </c>
      <c r="C1884" t="s">
        <v>9460</v>
      </c>
      <c r="D1884" t="s">
        <v>9461</v>
      </c>
      <c r="E1884" t="s">
        <v>9462</v>
      </c>
      <c r="F1884" t="s">
        <v>9463</v>
      </c>
      <c r="G1884">
        <v>2007</v>
      </c>
    </row>
    <row r="1885" spans="2:9" x14ac:dyDescent="0.25">
      <c r="B1885">
        <v>2330</v>
      </c>
      <c r="C1885" t="s">
        <v>9464</v>
      </c>
      <c r="D1885" t="s">
        <v>9465</v>
      </c>
      <c r="E1885" t="s">
        <v>9466</v>
      </c>
      <c r="F1885" t="s">
        <v>9467</v>
      </c>
      <c r="G1885">
        <v>2008</v>
      </c>
    </row>
    <row r="1886" spans="2:9" x14ac:dyDescent="0.25">
      <c r="B1886">
        <v>2332</v>
      </c>
      <c r="C1886" t="s">
        <v>9468</v>
      </c>
      <c r="D1886" t="s">
        <v>9469</v>
      </c>
      <c r="E1886" t="s">
        <v>3240</v>
      </c>
      <c r="F1886" t="s">
        <v>9470</v>
      </c>
      <c r="G1886">
        <v>2008</v>
      </c>
    </row>
    <row r="1887" spans="2:9" x14ac:dyDescent="0.25">
      <c r="B1887">
        <v>2333</v>
      </c>
      <c r="C1887" t="s">
        <v>9471</v>
      </c>
      <c r="D1887" t="s">
        <v>9472</v>
      </c>
      <c r="E1887" t="s">
        <v>9473</v>
      </c>
      <c r="F1887" t="s">
        <v>9474</v>
      </c>
      <c r="G1887">
        <v>2008</v>
      </c>
    </row>
    <row r="1888" spans="2:9" x14ac:dyDescent="0.25">
      <c r="B1888">
        <v>2334</v>
      </c>
      <c r="C1888" t="s">
        <v>9475</v>
      </c>
      <c r="D1888" t="s">
        <v>9476</v>
      </c>
      <c r="E1888" t="s">
        <v>9477</v>
      </c>
      <c r="F1888" t="s">
        <v>9478</v>
      </c>
      <c r="G1888">
        <v>2008</v>
      </c>
    </row>
    <row r="1889" spans="2:9" x14ac:dyDescent="0.25">
      <c r="B1889">
        <v>2335</v>
      </c>
      <c r="C1889" t="s">
        <v>950</v>
      </c>
      <c r="D1889" t="s">
        <v>3217</v>
      </c>
      <c r="E1889" t="s">
        <v>9479</v>
      </c>
      <c r="F1889" t="s">
        <v>9480</v>
      </c>
      <c r="G1889">
        <v>2008</v>
      </c>
      <c r="H1889" t="s">
        <v>9481</v>
      </c>
      <c r="I1889" t="s">
        <v>9482</v>
      </c>
    </row>
    <row r="1890" spans="2:9" x14ac:dyDescent="0.25">
      <c r="B1890">
        <v>2336</v>
      </c>
      <c r="C1890" t="s">
        <v>9483</v>
      </c>
      <c r="D1890" t="s">
        <v>6063</v>
      </c>
      <c r="E1890" t="s">
        <v>9484</v>
      </c>
      <c r="F1890" t="s">
        <v>2819</v>
      </c>
      <c r="G1890">
        <v>2008</v>
      </c>
    </row>
    <row r="1891" spans="2:9" x14ac:dyDescent="0.25">
      <c r="B1891">
        <v>2337</v>
      </c>
      <c r="C1891" t="s">
        <v>951</v>
      </c>
      <c r="D1891" t="s">
        <v>9485</v>
      </c>
      <c r="E1891" t="s">
        <v>9486</v>
      </c>
      <c r="F1891" t="s">
        <v>9487</v>
      </c>
      <c r="G1891">
        <v>2008</v>
      </c>
      <c r="I1891" t="s">
        <v>9488</v>
      </c>
    </row>
    <row r="1892" spans="2:9" x14ac:dyDescent="0.25">
      <c r="B1892">
        <v>2338</v>
      </c>
      <c r="C1892" t="s">
        <v>952</v>
      </c>
      <c r="D1892" t="s">
        <v>9489</v>
      </c>
      <c r="E1892" t="s">
        <v>9490</v>
      </c>
      <c r="F1892" t="s">
        <v>9491</v>
      </c>
      <c r="G1892">
        <v>2008</v>
      </c>
      <c r="H1892" t="s">
        <v>2144</v>
      </c>
      <c r="I1892" t="s">
        <v>9492</v>
      </c>
    </row>
    <row r="1893" spans="2:9" x14ac:dyDescent="0.25">
      <c r="B1893">
        <v>2339</v>
      </c>
      <c r="C1893" t="s">
        <v>953</v>
      </c>
      <c r="D1893" t="s">
        <v>9493</v>
      </c>
      <c r="E1893" t="s">
        <v>9494</v>
      </c>
      <c r="F1893" t="s">
        <v>4869</v>
      </c>
      <c r="G1893">
        <v>2008</v>
      </c>
      <c r="H1893" t="s">
        <v>3927</v>
      </c>
      <c r="I1893" t="s">
        <v>9495</v>
      </c>
    </row>
    <row r="1894" spans="2:9" x14ac:dyDescent="0.25">
      <c r="B1894">
        <v>2340</v>
      </c>
      <c r="C1894" t="s">
        <v>954</v>
      </c>
      <c r="D1894" t="s">
        <v>9496</v>
      </c>
      <c r="E1894" t="s">
        <v>9497</v>
      </c>
      <c r="F1894" t="s">
        <v>4113</v>
      </c>
      <c r="G1894">
        <v>2008</v>
      </c>
    </row>
    <row r="1895" spans="2:9" x14ac:dyDescent="0.25">
      <c r="B1895">
        <v>2341</v>
      </c>
      <c r="C1895" t="s">
        <v>463</v>
      </c>
      <c r="D1895" t="s">
        <v>9498</v>
      </c>
      <c r="E1895" t="s">
        <v>3463</v>
      </c>
      <c r="F1895" t="s">
        <v>9499</v>
      </c>
      <c r="G1895">
        <v>2008</v>
      </c>
      <c r="H1895" t="s">
        <v>955</v>
      </c>
      <c r="I1895" t="s">
        <v>9500</v>
      </c>
    </row>
    <row r="1896" spans="2:9" x14ac:dyDescent="0.25">
      <c r="B1896">
        <v>2342</v>
      </c>
      <c r="C1896" t="s">
        <v>355</v>
      </c>
      <c r="D1896" t="s">
        <v>3217</v>
      </c>
      <c r="E1896" t="s">
        <v>9501</v>
      </c>
      <c r="F1896" t="s">
        <v>4311</v>
      </c>
      <c r="G1896">
        <v>2008</v>
      </c>
      <c r="H1896" t="s">
        <v>9502</v>
      </c>
      <c r="I1896" t="s">
        <v>9503</v>
      </c>
    </row>
    <row r="1897" spans="2:9" x14ac:dyDescent="0.25">
      <c r="B1897">
        <v>2343</v>
      </c>
      <c r="C1897" t="s">
        <v>9504</v>
      </c>
      <c r="D1897" t="s">
        <v>9505</v>
      </c>
      <c r="E1897" t="s">
        <v>9506</v>
      </c>
      <c r="F1897" t="s">
        <v>9507</v>
      </c>
      <c r="G1897">
        <v>2008</v>
      </c>
    </row>
    <row r="1898" spans="2:9" x14ac:dyDescent="0.25">
      <c r="B1898">
        <v>2344</v>
      </c>
      <c r="C1898" t="s">
        <v>956</v>
      </c>
      <c r="D1898" t="s">
        <v>9508</v>
      </c>
      <c r="E1898" t="s">
        <v>9509</v>
      </c>
      <c r="F1898" t="s">
        <v>9510</v>
      </c>
      <c r="G1898">
        <v>2008</v>
      </c>
      <c r="H1898" t="s">
        <v>957</v>
      </c>
      <c r="I1898" t="s">
        <v>9511</v>
      </c>
    </row>
    <row r="1899" spans="2:9" x14ac:dyDescent="0.25">
      <c r="B1899">
        <v>2345</v>
      </c>
      <c r="C1899" t="s">
        <v>958</v>
      </c>
      <c r="D1899" t="s">
        <v>9512</v>
      </c>
      <c r="E1899" t="s">
        <v>9513</v>
      </c>
      <c r="F1899" t="s">
        <v>9514</v>
      </c>
      <c r="G1899">
        <v>2008</v>
      </c>
      <c r="H1899" t="s">
        <v>959</v>
      </c>
    </row>
    <row r="1900" spans="2:9" x14ac:dyDescent="0.25">
      <c r="B1900">
        <v>2346</v>
      </c>
      <c r="C1900" t="s">
        <v>960</v>
      </c>
      <c r="D1900" t="s">
        <v>9515</v>
      </c>
      <c r="E1900" t="s">
        <v>9516</v>
      </c>
      <c r="F1900" t="s">
        <v>8078</v>
      </c>
      <c r="G1900">
        <v>2008</v>
      </c>
      <c r="H1900" t="s">
        <v>961</v>
      </c>
    </row>
    <row r="1901" spans="2:9" x14ac:dyDescent="0.25">
      <c r="B1901">
        <v>2347</v>
      </c>
      <c r="C1901" t="s">
        <v>962</v>
      </c>
      <c r="D1901" t="s">
        <v>9517</v>
      </c>
      <c r="E1901" t="s">
        <v>9518</v>
      </c>
      <c r="F1901" t="s">
        <v>9519</v>
      </c>
      <c r="G1901">
        <v>2008</v>
      </c>
      <c r="H1901" t="s">
        <v>963</v>
      </c>
    </row>
    <row r="1902" spans="2:9" x14ac:dyDescent="0.25">
      <c r="B1902">
        <v>2348</v>
      </c>
      <c r="C1902" t="s">
        <v>964</v>
      </c>
      <c r="D1902" t="s">
        <v>9520</v>
      </c>
      <c r="E1902" t="s">
        <v>3465</v>
      </c>
      <c r="F1902" t="s">
        <v>4793</v>
      </c>
      <c r="G1902">
        <v>2008</v>
      </c>
      <c r="I1902" t="s">
        <v>8954</v>
      </c>
    </row>
    <row r="1903" spans="2:9" x14ac:dyDescent="0.25">
      <c r="B1903">
        <v>2349</v>
      </c>
      <c r="C1903" t="s">
        <v>9521</v>
      </c>
      <c r="D1903" t="s">
        <v>9522</v>
      </c>
      <c r="E1903" t="s">
        <v>9523</v>
      </c>
      <c r="F1903" t="s">
        <v>9524</v>
      </c>
      <c r="G1903">
        <v>2008</v>
      </c>
    </row>
    <row r="1904" spans="2:9" x14ac:dyDescent="0.25">
      <c r="B1904">
        <v>2350</v>
      </c>
      <c r="C1904" t="s">
        <v>9525</v>
      </c>
      <c r="D1904" t="s">
        <v>3217</v>
      </c>
      <c r="E1904" t="s">
        <v>9526</v>
      </c>
      <c r="F1904" t="s">
        <v>5990</v>
      </c>
      <c r="G1904">
        <v>2008</v>
      </c>
    </row>
    <row r="1905" spans="2:9" x14ac:dyDescent="0.25">
      <c r="B1905">
        <v>2352</v>
      </c>
      <c r="C1905" t="s">
        <v>965</v>
      </c>
      <c r="D1905" t="s">
        <v>3217</v>
      </c>
      <c r="E1905" t="s">
        <v>9527</v>
      </c>
      <c r="F1905" t="s">
        <v>9528</v>
      </c>
      <c r="G1905">
        <v>2008</v>
      </c>
      <c r="I1905" t="s">
        <v>9529</v>
      </c>
    </row>
    <row r="1906" spans="2:9" x14ac:dyDescent="0.25">
      <c r="B1906">
        <v>2353</v>
      </c>
      <c r="C1906" t="s">
        <v>966</v>
      </c>
      <c r="D1906" t="s">
        <v>9530</v>
      </c>
      <c r="E1906" t="s">
        <v>9531</v>
      </c>
      <c r="F1906" t="s">
        <v>8078</v>
      </c>
      <c r="G1906">
        <v>2008</v>
      </c>
    </row>
    <row r="1907" spans="2:9" x14ac:dyDescent="0.25">
      <c r="B1907">
        <v>2354</v>
      </c>
      <c r="C1907" t="s">
        <v>967</v>
      </c>
      <c r="D1907" t="s">
        <v>9532</v>
      </c>
      <c r="E1907" t="s">
        <v>9533</v>
      </c>
      <c r="F1907" t="s">
        <v>9534</v>
      </c>
      <c r="G1907">
        <v>2008</v>
      </c>
      <c r="H1907" t="s">
        <v>968</v>
      </c>
    </row>
    <row r="1908" spans="2:9" x14ac:dyDescent="0.25">
      <c r="B1908">
        <v>2357</v>
      </c>
      <c r="C1908" t="s">
        <v>9535</v>
      </c>
      <c r="D1908" t="s">
        <v>9536</v>
      </c>
      <c r="E1908" t="s">
        <v>9537</v>
      </c>
      <c r="F1908" t="s">
        <v>9538</v>
      </c>
      <c r="G1908">
        <v>2008</v>
      </c>
    </row>
    <row r="1909" spans="2:9" x14ac:dyDescent="0.25">
      <c r="B1909">
        <v>2358</v>
      </c>
      <c r="C1909" t="s">
        <v>970</v>
      </c>
      <c r="D1909" t="s">
        <v>9539</v>
      </c>
      <c r="E1909" t="s">
        <v>3466</v>
      </c>
      <c r="F1909" t="s">
        <v>9540</v>
      </c>
      <c r="G1909">
        <v>2008</v>
      </c>
      <c r="H1909" t="s">
        <v>971</v>
      </c>
      <c r="I1909" t="s">
        <v>9541</v>
      </c>
    </row>
    <row r="1910" spans="2:9" x14ac:dyDescent="0.25">
      <c r="B1910">
        <v>2359</v>
      </c>
      <c r="C1910" t="s">
        <v>972</v>
      </c>
      <c r="D1910" t="s">
        <v>9542</v>
      </c>
      <c r="E1910" t="s">
        <v>9543</v>
      </c>
      <c r="F1910" t="s">
        <v>9544</v>
      </c>
      <c r="G1910">
        <v>2008</v>
      </c>
      <c r="I1910" t="s">
        <v>9545</v>
      </c>
    </row>
    <row r="1911" spans="2:9" x14ac:dyDescent="0.25">
      <c r="B1911">
        <v>2360</v>
      </c>
      <c r="C1911" t="s">
        <v>9546</v>
      </c>
      <c r="D1911" t="s">
        <v>9547</v>
      </c>
      <c r="E1911" t="s">
        <v>3467</v>
      </c>
      <c r="F1911" t="s">
        <v>9548</v>
      </c>
      <c r="G1911">
        <v>2008</v>
      </c>
    </row>
    <row r="1912" spans="2:9" x14ac:dyDescent="0.25">
      <c r="B1912">
        <v>2361</v>
      </c>
      <c r="C1912" t="s">
        <v>9549</v>
      </c>
      <c r="D1912" t="s">
        <v>9550</v>
      </c>
      <c r="E1912" t="s">
        <v>9551</v>
      </c>
      <c r="F1912" t="s">
        <v>3135</v>
      </c>
      <c r="G1912">
        <v>2008</v>
      </c>
    </row>
    <row r="1913" spans="2:9" x14ac:dyDescent="0.25">
      <c r="B1913">
        <v>2362</v>
      </c>
      <c r="C1913" t="s">
        <v>9552</v>
      </c>
      <c r="D1913" t="s">
        <v>9553</v>
      </c>
      <c r="E1913" t="s">
        <v>9554</v>
      </c>
      <c r="F1913" t="s">
        <v>9555</v>
      </c>
      <c r="G1913">
        <v>2008</v>
      </c>
    </row>
    <row r="1914" spans="2:9" x14ac:dyDescent="0.25">
      <c r="B1914">
        <v>2363</v>
      </c>
      <c r="C1914" t="s">
        <v>973</v>
      </c>
      <c r="D1914" t="s">
        <v>9556</v>
      </c>
      <c r="E1914" t="s">
        <v>9557</v>
      </c>
      <c r="F1914" t="s">
        <v>9558</v>
      </c>
      <c r="G1914">
        <v>2008</v>
      </c>
      <c r="H1914" t="s">
        <v>9559</v>
      </c>
      <c r="I1914" t="s">
        <v>9560</v>
      </c>
    </row>
    <row r="1915" spans="2:9" x14ac:dyDescent="0.25">
      <c r="B1915">
        <v>2364</v>
      </c>
      <c r="C1915" t="s">
        <v>9561</v>
      </c>
      <c r="D1915" t="s">
        <v>9562</v>
      </c>
      <c r="E1915" t="s">
        <v>9563</v>
      </c>
      <c r="F1915" t="s">
        <v>9564</v>
      </c>
      <c r="G1915">
        <v>2008</v>
      </c>
    </row>
    <row r="1916" spans="2:9" x14ac:dyDescent="0.25">
      <c r="B1916">
        <v>2365</v>
      </c>
      <c r="C1916" t="s">
        <v>2623</v>
      </c>
      <c r="D1916" t="s">
        <v>9565</v>
      </c>
      <c r="E1916" t="s">
        <v>9566</v>
      </c>
      <c r="F1916" t="s">
        <v>2758</v>
      </c>
      <c r="G1916">
        <v>2008</v>
      </c>
    </row>
    <row r="1917" spans="2:9" x14ac:dyDescent="0.25">
      <c r="B1917">
        <v>2366</v>
      </c>
      <c r="C1917" t="s">
        <v>9567</v>
      </c>
      <c r="D1917" t="s">
        <v>9568</v>
      </c>
      <c r="E1917" t="s">
        <v>9569</v>
      </c>
      <c r="F1917" t="s">
        <v>2838</v>
      </c>
      <c r="G1917">
        <v>2008</v>
      </c>
    </row>
    <row r="1918" spans="2:9" x14ac:dyDescent="0.25">
      <c r="B1918">
        <v>2367</v>
      </c>
      <c r="C1918" t="s">
        <v>974</v>
      </c>
      <c r="D1918" t="s">
        <v>9570</v>
      </c>
      <c r="E1918" t="s">
        <v>3300</v>
      </c>
      <c r="F1918" t="s">
        <v>6011</v>
      </c>
      <c r="G1918">
        <v>2008</v>
      </c>
      <c r="H1918" t="s">
        <v>9571</v>
      </c>
    </row>
    <row r="1919" spans="2:9" x14ac:dyDescent="0.25">
      <c r="B1919">
        <v>2368</v>
      </c>
      <c r="C1919" t="s">
        <v>9572</v>
      </c>
      <c r="D1919" t="s">
        <v>9573</v>
      </c>
      <c r="E1919" t="s">
        <v>9574</v>
      </c>
      <c r="F1919" t="s">
        <v>3141</v>
      </c>
      <c r="G1919">
        <v>2008</v>
      </c>
    </row>
    <row r="1920" spans="2:9" x14ac:dyDescent="0.25">
      <c r="B1920">
        <v>2369</v>
      </c>
      <c r="C1920" t="s">
        <v>9575</v>
      </c>
      <c r="D1920" t="s">
        <v>9576</v>
      </c>
      <c r="E1920" t="s">
        <v>9577</v>
      </c>
      <c r="F1920" t="s">
        <v>2843</v>
      </c>
      <c r="G1920">
        <v>2008</v>
      </c>
    </row>
    <row r="1921" spans="2:9" x14ac:dyDescent="0.25">
      <c r="B1921">
        <v>2370</v>
      </c>
      <c r="C1921" t="s">
        <v>975</v>
      </c>
      <c r="D1921" t="s">
        <v>9578</v>
      </c>
      <c r="E1921" t="s">
        <v>9579</v>
      </c>
      <c r="F1921" t="s">
        <v>9580</v>
      </c>
      <c r="G1921">
        <v>2008</v>
      </c>
      <c r="H1921" t="s">
        <v>9581</v>
      </c>
      <c r="I1921" t="s">
        <v>9582</v>
      </c>
    </row>
    <row r="1922" spans="2:9" x14ac:dyDescent="0.25">
      <c r="B1922">
        <v>2371</v>
      </c>
      <c r="C1922" t="s">
        <v>9583</v>
      </c>
      <c r="D1922" t="s">
        <v>9584</v>
      </c>
      <c r="E1922" t="s">
        <v>9585</v>
      </c>
      <c r="F1922" t="s">
        <v>9586</v>
      </c>
      <c r="G1922">
        <v>2008</v>
      </c>
    </row>
    <row r="1923" spans="2:9" x14ac:dyDescent="0.25">
      <c r="B1923">
        <v>2372</v>
      </c>
      <c r="C1923" t="s">
        <v>9587</v>
      </c>
      <c r="D1923" t="s">
        <v>5410</v>
      </c>
      <c r="E1923" t="s">
        <v>9588</v>
      </c>
      <c r="F1923" t="s">
        <v>9589</v>
      </c>
      <c r="G1923">
        <v>2008</v>
      </c>
    </row>
    <row r="1924" spans="2:9" x14ac:dyDescent="0.25">
      <c r="B1924">
        <v>2373</v>
      </c>
      <c r="C1924" t="s">
        <v>976</v>
      </c>
      <c r="D1924" t="s">
        <v>9590</v>
      </c>
      <c r="E1924" t="s">
        <v>3468</v>
      </c>
      <c r="F1924" t="s">
        <v>9591</v>
      </c>
      <c r="G1924">
        <v>2008</v>
      </c>
      <c r="H1924" t="s">
        <v>977</v>
      </c>
    </row>
    <row r="1925" spans="2:9" x14ac:dyDescent="0.25">
      <c r="B1925">
        <v>2374</v>
      </c>
      <c r="C1925" t="s">
        <v>979</v>
      </c>
      <c r="D1925" t="s">
        <v>9592</v>
      </c>
      <c r="E1925" t="s">
        <v>9593</v>
      </c>
      <c r="F1925" t="s">
        <v>7161</v>
      </c>
      <c r="G1925">
        <v>2008</v>
      </c>
      <c r="H1925" t="s">
        <v>980</v>
      </c>
    </row>
    <row r="1926" spans="2:9" x14ac:dyDescent="0.25">
      <c r="B1926">
        <v>2375</v>
      </c>
      <c r="C1926" t="s">
        <v>1731</v>
      </c>
      <c r="D1926" t="s">
        <v>9594</v>
      </c>
      <c r="E1926" t="s">
        <v>9595</v>
      </c>
      <c r="F1926" t="s">
        <v>5716</v>
      </c>
      <c r="G1926">
        <v>2008</v>
      </c>
      <c r="H1926" t="s">
        <v>6874</v>
      </c>
      <c r="I1926" t="s">
        <v>9596</v>
      </c>
    </row>
    <row r="1927" spans="2:9" x14ac:dyDescent="0.25">
      <c r="B1927">
        <v>2376</v>
      </c>
      <c r="C1927" t="s">
        <v>9597</v>
      </c>
      <c r="D1927" t="s">
        <v>9598</v>
      </c>
      <c r="E1927" t="s">
        <v>9599</v>
      </c>
      <c r="F1927" t="s">
        <v>2767</v>
      </c>
      <c r="G1927">
        <v>2008</v>
      </c>
    </row>
    <row r="1928" spans="2:9" x14ac:dyDescent="0.25">
      <c r="B1928">
        <v>2377</v>
      </c>
      <c r="C1928" t="s">
        <v>981</v>
      </c>
      <c r="D1928" t="s">
        <v>9600</v>
      </c>
      <c r="E1928" t="s">
        <v>9601</v>
      </c>
      <c r="F1928" t="s">
        <v>9602</v>
      </c>
      <c r="G1928">
        <v>2008</v>
      </c>
      <c r="I1928" t="s">
        <v>9603</v>
      </c>
    </row>
    <row r="1929" spans="2:9" x14ac:dyDescent="0.25">
      <c r="B1929">
        <v>2378</v>
      </c>
      <c r="C1929" t="s">
        <v>9604</v>
      </c>
      <c r="D1929" t="s">
        <v>9605</v>
      </c>
      <c r="E1929" t="s">
        <v>9606</v>
      </c>
      <c r="F1929" t="s">
        <v>9607</v>
      </c>
      <c r="G1929">
        <v>2008</v>
      </c>
    </row>
    <row r="1930" spans="2:9" x14ac:dyDescent="0.25">
      <c r="B1930">
        <v>2380</v>
      </c>
      <c r="C1930" t="s">
        <v>9608</v>
      </c>
      <c r="D1930" t="s">
        <v>9609</v>
      </c>
      <c r="E1930" t="s">
        <v>9610</v>
      </c>
      <c r="F1930" t="s">
        <v>2882</v>
      </c>
      <c r="G1930">
        <v>2008</v>
      </c>
    </row>
    <row r="1931" spans="2:9" x14ac:dyDescent="0.25">
      <c r="B1931">
        <v>2381</v>
      </c>
      <c r="C1931" t="s">
        <v>9611</v>
      </c>
      <c r="D1931" t="s">
        <v>9612</v>
      </c>
      <c r="E1931" t="s">
        <v>9613</v>
      </c>
      <c r="F1931" t="s">
        <v>2684</v>
      </c>
      <c r="G1931">
        <v>2008</v>
      </c>
    </row>
    <row r="1932" spans="2:9" x14ac:dyDescent="0.25">
      <c r="B1932">
        <v>2382</v>
      </c>
      <c r="C1932" t="s">
        <v>9614</v>
      </c>
      <c r="D1932" t="s">
        <v>9615</v>
      </c>
      <c r="E1932" t="s">
        <v>9616</v>
      </c>
      <c r="F1932" t="s">
        <v>9617</v>
      </c>
      <c r="G1932">
        <v>2008</v>
      </c>
      <c r="H1932" t="s">
        <v>982</v>
      </c>
    </row>
    <row r="1933" spans="2:9" x14ac:dyDescent="0.25">
      <c r="B1933">
        <v>2383</v>
      </c>
      <c r="C1933" t="s">
        <v>983</v>
      </c>
      <c r="D1933" t="s">
        <v>9618</v>
      </c>
      <c r="E1933" t="s">
        <v>9619</v>
      </c>
      <c r="F1933" t="s">
        <v>9620</v>
      </c>
      <c r="G1933">
        <v>2008</v>
      </c>
      <c r="I1933" t="s">
        <v>9621</v>
      </c>
    </row>
    <row r="1934" spans="2:9" x14ac:dyDescent="0.25">
      <c r="B1934">
        <v>2385</v>
      </c>
      <c r="C1934" t="s">
        <v>9622</v>
      </c>
      <c r="D1934" t="s">
        <v>9623</v>
      </c>
      <c r="E1934" t="s">
        <v>9624</v>
      </c>
      <c r="F1934" t="s">
        <v>2767</v>
      </c>
      <c r="G1934">
        <v>2008</v>
      </c>
    </row>
    <row r="1935" spans="2:9" x14ac:dyDescent="0.25">
      <c r="B1935">
        <v>2386</v>
      </c>
      <c r="C1935" t="s">
        <v>984</v>
      </c>
      <c r="D1935" t="s">
        <v>9625</v>
      </c>
      <c r="E1935" t="s">
        <v>3469</v>
      </c>
      <c r="F1935" t="s">
        <v>9240</v>
      </c>
      <c r="G1935">
        <v>2008</v>
      </c>
      <c r="H1935" t="s">
        <v>9626</v>
      </c>
      <c r="I1935" t="s">
        <v>9627</v>
      </c>
    </row>
    <row r="1936" spans="2:9" x14ac:dyDescent="0.25">
      <c r="B1936">
        <v>2387</v>
      </c>
      <c r="C1936" t="s">
        <v>9628</v>
      </c>
      <c r="D1936" t="s">
        <v>9629</v>
      </c>
      <c r="E1936" t="s">
        <v>9630</v>
      </c>
      <c r="F1936" t="s">
        <v>2740</v>
      </c>
      <c r="G1936">
        <v>2008</v>
      </c>
    </row>
    <row r="1937" spans="2:9" x14ac:dyDescent="0.25">
      <c r="B1937">
        <v>2388</v>
      </c>
      <c r="C1937" t="s">
        <v>1831</v>
      </c>
      <c r="D1937" t="s">
        <v>9631</v>
      </c>
      <c r="E1937" t="s">
        <v>9632</v>
      </c>
      <c r="F1937" t="s">
        <v>9633</v>
      </c>
      <c r="G1937">
        <v>2008</v>
      </c>
      <c r="I1937" t="s">
        <v>9634</v>
      </c>
    </row>
    <row r="1938" spans="2:9" x14ac:dyDescent="0.25">
      <c r="B1938">
        <v>2389</v>
      </c>
      <c r="C1938" t="s">
        <v>985</v>
      </c>
      <c r="D1938" t="s">
        <v>9635</v>
      </c>
      <c r="E1938" t="s">
        <v>3470</v>
      </c>
      <c r="F1938" t="s">
        <v>2881</v>
      </c>
      <c r="G1938">
        <v>2008</v>
      </c>
    </row>
    <row r="1939" spans="2:9" x14ac:dyDescent="0.25">
      <c r="B1939">
        <v>2390</v>
      </c>
      <c r="C1939" t="s">
        <v>269</v>
      </c>
      <c r="D1939" t="s">
        <v>3217</v>
      </c>
      <c r="E1939" t="s">
        <v>9636</v>
      </c>
      <c r="F1939" t="s">
        <v>7367</v>
      </c>
      <c r="G1939">
        <v>2008</v>
      </c>
    </row>
    <row r="1940" spans="2:9" x14ac:dyDescent="0.25">
      <c r="B1940">
        <v>2391</v>
      </c>
      <c r="C1940" t="s">
        <v>9637</v>
      </c>
      <c r="D1940" t="s">
        <v>9638</v>
      </c>
      <c r="E1940" t="s">
        <v>9639</v>
      </c>
      <c r="F1940" t="s">
        <v>9640</v>
      </c>
      <c r="G1940">
        <v>2008</v>
      </c>
    </row>
    <row r="1941" spans="2:9" x14ac:dyDescent="0.25">
      <c r="B1941">
        <v>2392</v>
      </c>
      <c r="C1941" t="s">
        <v>9641</v>
      </c>
      <c r="D1941" t="s">
        <v>9642</v>
      </c>
      <c r="E1941" t="s">
        <v>9643</v>
      </c>
      <c r="F1941" t="s">
        <v>2740</v>
      </c>
      <c r="G1941">
        <v>2008</v>
      </c>
    </row>
    <row r="1942" spans="2:9" x14ac:dyDescent="0.25">
      <c r="B1942">
        <v>2393</v>
      </c>
      <c r="C1942" t="s">
        <v>986</v>
      </c>
      <c r="D1942" t="s">
        <v>9644</v>
      </c>
      <c r="E1942" t="s">
        <v>9645</v>
      </c>
      <c r="F1942" t="s">
        <v>7238</v>
      </c>
      <c r="G1942">
        <v>2008</v>
      </c>
      <c r="I1942" t="s">
        <v>9646</v>
      </c>
    </row>
    <row r="1943" spans="2:9" x14ac:dyDescent="0.25">
      <c r="B1943">
        <v>2394</v>
      </c>
      <c r="C1943" t="s">
        <v>1200</v>
      </c>
      <c r="D1943" t="s">
        <v>9647</v>
      </c>
      <c r="E1943" t="s">
        <v>9648</v>
      </c>
      <c r="F1943" t="s">
        <v>9649</v>
      </c>
      <c r="G1943">
        <v>2008</v>
      </c>
    </row>
    <row r="1944" spans="2:9" x14ac:dyDescent="0.25">
      <c r="B1944">
        <v>2395</v>
      </c>
      <c r="C1944" t="s">
        <v>987</v>
      </c>
      <c r="D1944" t="s">
        <v>9650</v>
      </c>
      <c r="E1944" t="s">
        <v>3471</v>
      </c>
      <c r="F1944" t="s">
        <v>7496</v>
      </c>
      <c r="G1944">
        <v>2008</v>
      </c>
      <c r="H1944" t="s">
        <v>9651</v>
      </c>
      <c r="I1944" t="s">
        <v>9652</v>
      </c>
    </row>
    <row r="1945" spans="2:9" x14ac:dyDescent="0.25">
      <c r="B1945">
        <v>2396</v>
      </c>
      <c r="C1945" t="s">
        <v>9653</v>
      </c>
      <c r="D1945" t="s">
        <v>9654</v>
      </c>
      <c r="E1945" t="s">
        <v>9655</v>
      </c>
      <c r="F1945" t="s">
        <v>9656</v>
      </c>
      <c r="G1945">
        <v>2008</v>
      </c>
    </row>
    <row r="1946" spans="2:9" x14ac:dyDescent="0.25">
      <c r="B1946">
        <v>2397</v>
      </c>
      <c r="C1946" t="s">
        <v>9657</v>
      </c>
      <c r="D1946" t="s">
        <v>9658</v>
      </c>
      <c r="E1946" t="s">
        <v>9659</v>
      </c>
      <c r="F1946" t="s">
        <v>2758</v>
      </c>
      <c r="G1946">
        <v>2008</v>
      </c>
    </row>
    <row r="1947" spans="2:9" x14ac:dyDescent="0.25">
      <c r="B1947">
        <v>2398</v>
      </c>
      <c r="C1947" t="s">
        <v>9660</v>
      </c>
      <c r="D1947" t="s">
        <v>9661</v>
      </c>
      <c r="E1947" t="s">
        <v>9024</v>
      </c>
      <c r="F1947" t="s">
        <v>9662</v>
      </c>
      <c r="G1947">
        <v>2008</v>
      </c>
      <c r="H1947" t="s">
        <v>9663</v>
      </c>
    </row>
    <row r="1948" spans="2:9" x14ac:dyDescent="0.25">
      <c r="B1948">
        <v>2399</v>
      </c>
      <c r="C1948" t="s">
        <v>9664</v>
      </c>
      <c r="D1948" t="s">
        <v>9665</v>
      </c>
      <c r="E1948" t="s">
        <v>3472</v>
      </c>
      <c r="F1948" t="s">
        <v>9666</v>
      </c>
      <c r="G1948">
        <v>2008</v>
      </c>
      <c r="I1948" t="s">
        <v>9667</v>
      </c>
    </row>
    <row r="1949" spans="2:9" x14ac:dyDescent="0.25">
      <c r="B1949">
        <v>2400</v>
      </c>
      <c r="C1949" t="s">
        <v>9668</v>
      </c>
      <c r="D1949" t="s">
        <v>9669</v>
      </c>
      <c r="E1949" t="s">
        <v>9670</v>
      </c>
      <c r="F1949" t="s">
        <v>9671</v>
      </c>
      <c r="G1949">
        <v>2008</v>
      </c>
    </row>
    <row r="1950" spans="2:9" x14ac:dyDescent="0.25">
      <c r="B1950">
        <v>2401</v>
      </c>
      <c r="C1950" t="s">
        <v>9672</v>
      </c>
      <c r="D1950" t="s">
        <v>9673</v>
      </c>
      <c r="E1950" t="s">
        <v>6363</v>
      </c>
      <c r="F1950" t="s">
        <v>9674</v>
      </c>
      <c r="G1950">
        <v>2008</v>
      </c>
    </row>
    <row r="1951" spans="2:9" x14ac:dyDescent="0.25">
      <c r="B1951">
        <v>2402</v>
      </c>
      <c r="C1951" t="s">
        <v>988</v>
      </c>
      <c r="D1951" t="s">
        <v>9675</v>
      </c>
      <c r="E1951" t="s">
        <v>9676</v>
      </c>
      <c r="F1951" t="s">
        <v>9677</v>
      </c>
      <c r="G1951">
        <v>2008</v>
      </c>
      <c r="H1951" t="s">
        <v>9678</v>
      </c>
    </row>
    <row r="1952" spans="2:9" x14ac:dyDescent="0.25">
      <c r="B1952">
        <v>2403</v>
      </c>
      <c r="C1952" t="s">
        <v>989</v>
      </c>
      <c r="D1952" t="s">
        <v>9679</v>
      </c>
      <c r="E1952" t="s">
        <v>9680</v>
      </c>
      <c r="F1952" t="s">
        <v>9681</v>
      </c>
      <c r="G1952">
        <v>2008</v>
      </c>
      <c r="H1952" t="s">
        <v>9682</v>
      </c>
      <c r="I1952" t="s">
        <v>9683</v>
      </c>
    </row>
    <row r="1953" spans="2:9" x14ac:dyDescent="0.25">
      <c r="B1953">
        <v>2404</v>
      </c>
      <c r="C1953" t="s">
        <v>990</v>
      </c>
      <c r="D1953" t="s">
        <v>9684</v>
      </c>
      <c r="E1953" t="s">
        <v>9685</v>
      </c>
      <c r="F1953" t="s">
        <v>9686</v>
      </c>
      <c r="G1953">
        <v>2008</v>
      </c>
      <c r="H1953" t="s">
        <v>9687</v>
      </c>
    </row>
    <row r="1954" spans="2:9" x14ac:dyDescent="0.25">
      <c r="B1954">
        <v>2405</v>
      </c>
      <c r="C1954" t="s">
        <v>9688</v>
      </c>
      <c r="D1954" t="s">
        <v>9689</v>
      </c>
      <c r="E1954" t="s">
        <v>3475</v>
      </c>
      <c r="F1954" t="s">
        <v>9690</v>
      </c>
      <c r="G1954">
        <v>2008</v>
      </c>
      <c r="H1954" t="s">
        <v>9691</v>
      </c>
      <c r="I1954" t="s">
        <v>9692</v>
      </c>
    </row>
    <row r="1955" spans="2:9" x14ac:dyDescent="0.25">
      <c r="B1955">
        <v>2406</v>
      </c>
      <c r="C1955" t="s">
        <v>9693</v>
      </c>
      <c r="D1955" t="s">
        <v>9694</v>
      </c>
      <c r="E1955" t="s">
        <v>9695</v>
      </c>
      <c r="F1955" t="s">
        <v>6473</v>
      </c>
      <c r="G1955">
        <v>2008</v>
      </c>
    </row>
    <row r="1956" spans="2:9" x14ac:dyDescent="0.25">
      <c r="B1956">
        <v>2407</v>
      </c>
      <c r="C1956" t="s">
        <v>9696</v>
      </c>
      <c r="D1956" t="s">
        <v>4514</v>
      </c>
      <c r="E1956" t="s">
        <v>9697</v>
      </c>
      <c r="F1956" t="s">
        <v>9698</v>
      </c>
      <c r="G1956">
        <v>2008</v>
      </c>
    </row>
    <row r="1957" spans="2:9" x14ac:dyDescent="0.25">
      <c r="B1957">
        <v>2408</v>
      </c>
      <c r="C1957" t="s">
        <v>991</v>
      </c>
      <c r="D1957" t="s">
        <v>9699</v>
      </c>
      <c r="E1957" t="s">
        <v>9700</v>
      </c>
      <c r="F1957" t="s">
        <v>9701</v>
      </c>
      <c r="G1957">
        <v>2008</v>
      </c>
      <c r="H1957" t="s">
        <v>992</v>
      </c>
      <c r="I1957" t="s">
        <v>9702</v>
      </c>
    </row>
    <row r="1958" spans="2:9" x14ac:dyDescent="0.25">
      <c r="B1958">
        <v>2409</v>
      </c>
      <c r="C1958" t="s">
        <v>169</v>
      </c>
      <c r="D1958" t="s">
        <v>6063</v>
      </c>
      <c r="E1958" t="s">
        <v>9703</v>
      </c>
      <c r="F1958" t="s">
        <v>9704</v>
      </c>
      <c r="G1958">
        <v>2008</v>
      </c>
    </row>
    <row r="1959" spans="2:9" x14ac:dyDescent="0.25">
      <c r="B1959">
        <v>2410</v>
      </c>
      <c r="C1959" t="s">
        <v>993</v>
      </c>
      <c r="D1959" t="s">
        <v>9705</v>
      </c>
      <c r="E1959" t="s">
        <v>9706</v>
      </c>
      <c r="F1959" t="s">
        <v>5928</v>
      </c>
      <c r="G1959">
        <v>2008</v>
      </c>
      <c r="H1959" t="s">
        <v>2177</v>
      </c>
      <c r="I1959" t="s">
        <v>9707</v>
      </c>
    </row>
    <row r="1960" spans="2:9" x14ac:dyDescent="0.25">
      <c r="B1960">
        <v>2411</v>
      </c>
      <c r="C1960" t="s">
        <v>995</v>
      </c>
      <c r="D1960" t="s">
        <v>9708</v>
      </c>
      <c r="E1960" t="s">
        <v>5631</v>
      </c>
      <c r="F1960" t="s">
        <v>7161</v>
      </c>
      <c r="G1960">
        <v>2008</v>
      </c>
      <c r="I1960" t="s">
        <v>9709</v>
      </c>
    </row>
    <row r="1961" spans="2:9" x14ac:dyDescent="0.25">
      <c r="B1961">
        <v>2412</v>
      </c>
      <c r="C1961" t="s">
        <v>996</v>
      </c>
      <c r="D1961" t="s">
        <v>9710</v>
      </c>
      <c r="E1961" t="s">
        <v>9711</v>
      </c>
      <c r="F1961" t="s">
        <v>5049</v>
      </c>
      <c r="G1961">
        <v>2008</v>
      </c>
      <c r="I1961" t="s">
        <v>9712</v>
      </c>
    </row>
    <row r="1962" spans="2:9" x14ac:dyDescent="0.25">
      <c r="B1962">
        <v>2413</v>
      </c>
      <c r="C1962" t="s">
        <v>969</v>
      </c>
      <c r="D1962" t="s">
        <v>3217</v>
      </c>
      <c r="E1962" t="s">
        <v>9713</v>
      </c>
      <c r="F1962" t="s">
        <v>2758</v>
      </c>
      <c r="G1962">
        <v>2008</v>
      </c>
    </row>
    <row r="1963" spans="2:9" x14ac:dyDescent="0.25">
      <c r="B1963">
        <v>2414</v>
      </c>
      <c r="C1963" t="s">
        <v>1058</v>
      </c>
      <c r="D1963" t="s">
        <v>9714</v>
      </c>
      <c r="E1963" t="s">
        <v>9715</v>
      </c>
      <c r="F1963" t="s">
        <v>2758</v>
      </c>
      <c r="G1963">
        <v>2008</v>
      </c>
    </row>
    <row r="1964" spans="2:9" x14ac:dyDescent="0.25">
      <c r="B1964">
        <v>2415</v>
      </c>
      <c r="C1964" t="s">
        <v>997</v>
      </c>
      <c r="D1964" t="s">
        <v>9716</v>
      </c>
      <c r="E1964" t="s">
        <v>9717</v>
      </c>
      <c r="F1964" t="s">
        <v>7116</v>
      </c>
      <c r="G1964">
        <v>2008</v>
      </c>
      <c r="I1964" t="s">
        <v>9718</v>
      </c>
    </row>
    <row r="1965" spans="2:9" x14ac:dyDescent="0.25">
      <c r="B1965">
        <v>2417</v>
      </c>
      <c r="C1965" t="s">
        <v>9719</v>
      </c>
      <c r="D1965" t="s">
        <v>9720</v>
      </c>
      <c r="E1965" t="s">
        <v>6028</v>
      </c>
      <c r="F1965" t="s">
        <v>9721</v>
      </c>
      <c r="G1965">
        <v>2008</v>
      </c>
    </row>
    <row r="1966" spans="2:9" x14ac:dyDescent="0.25">
      <c r="B1966">
        <v>2418</v>
      </c>
      <c r="C1966" t="s">
        <v>9722</v>
      </c>
      <c r="D1966" t="s">
        <v>9723</v>
      </c>
      <c r="E1966" t="s">
        <v>9724</v>
      </c>
      <c r="F1966" t="s">
        <v>9725</v>
      </c>
      <c r="G1966">
        <v>2008</v>
      </c>
    </row>
    <row r="1967" spans="2:9" x14ac:dyDescent="0.25">
      <c r="B1967">
        <v>2419</v>
      </c>
      <c r="C1967" t="s">
        <v>9726</v>
      </c>
      <c r="D1967" t="s">
        <v>9727</v>
      </c>
      <c r="E1967" t="s">
        <v>9728</v>
      </c>
      <c r="F1967" t="s">
        <v>9729</v>
      </c>
      <c r="G1967">
        <v>2008</v>
      </c>
    </row>
    <row r="1968" spans="2:9" x14ac:dyDescent="0.25">
      <c r="B1968">
        <v>2420</v>
      </c>
      <c r="C1968" t="s">
        <v>9730</v>
      </c>
      <c r="D1968" t="s">
        <v>9731</v>
      </c>
      <c r="E1968" t="s">
        <v>9732</v>
      </c>
      <c r="F1968" t="s">
        <v>2805</v>
      </c>
      <c r="G1968">
        <v>2008</v>
      </c>
    </row>
    <row r="1969" spans="2:9" x14ac:dyDescent="0.25">
      <c r="B1969">
        <v>2421</v>
      </c>
      <c r="C1969" t="s">
        <v>998</v>
      </c>
      <c r="D1969" t="s">
        <v>9733</v>
      </c>
      <c r="E1969" t="s">
        <v>3310</v>
      </c>
      <c r="F1969" t="s">
        <v>9734</v>
      </c>
      <c r="G1969">
        <v>2008</v>
      </c>
      <c r="H1969" t="s">
        <v>9199</v>
      </c>
      <c r="I1969" t="s">
        <v>9735</v>
      </c>
    </row>
    <row r="1970" spans="2:9" x14ac:dyDescent="0.25">
      <c r="B1970">
        <v>2422</v>
      </c>
      <c r="C1970" t="s">
        <v>9736</v>
      </c>
      <c r="D1970" t="s">
        <v>9737</v>
      </c>
      <c r="E1970" t="s">
        <v>9738</v>
      </c>
      <c r="F1970" t="s">
        <v>9739</v>
      </c>
      <c r="G1970">
        <v>2008</v>
      </c>
    </row>
    <row r="1971" spans="2:9" x14ac:dyDescent="0.25">
      <c r="B1971">
        <v>2423</v>
      </c>
      <c r="C1971" t="s">
        <v>999</v>
      </c>
      <c r="D1971" t="s">
        <v>9740</v>
      </c>
      <c r="E1971" t="s">
        <v>9741</v>
      </c>
      <c r="F1971" t="s">
        <v>9742</v>
      </c>
      <c r="G1971">
        <v>2008</v>
      </c>
      <c r="I1971" t="s">
        <v>9743</v>
      </c>
    </row>
    <row r="1972" spans="2:9" x14ac:dyDescent="0.25">
      <c r="B1972">
        <v>2424</v>
      </c>
      <c r="C1972" t="s">
        <v>1000</v>
      </c>
      <c r="D1972" t="s">
        <v>9744</v>
      </c>
      <c r="E1972" t="s">
        <v>9745</v>
      </c>
      <c r="F1972" t="s">
        <v>9746</v>
      </c>
      <c r="G1972">
        <v>2008</v>
      </c>
      <c r="H1972" t="s">
        <v>9747</v>
      </c>
      <c r="I1972" t="s">
        <v>9748</v>
      </c>
    </row>
    <row r="1973" spans="2:9" x14ac:dyDescent="0.25">
      <c r="B1973">
        <v>2425</v>
      </c>
      <c r="C1973" t="s">
        <v>1001</v>
      </c>
      <c r="D1973" t="s">
        <v>9749</v>
      </c>
      <c r="E1973" t="s">
        <v>3226</v>
      </c>
      <c r="F1973" t="s">
        <v>6996</v>
      </c>
      <c r="G1973">
        <v>2008</v>
      </c>
      <c r="H1973" t="s">
        <v>1002</v>
      </c>
    </row>
    <row r="1974" spans="2:9" x14ac:dyDescent="0.25">
      <c r="B1974">
        <v>2427</v>
      </c>
      <c r="C1974" t="s">
        <v>9750</v>
      </c>
      <c r="D1974" t="s">
        <v>9751</v>
      </c>
      <c r="E1974" t="s">
        <v>9752</v>
      </c>
      <c r="F1974" t="s">
        <v>9753</v>
      </c>
      <c r="G1974">
        <v>2008</v>
      </c>
    </row>
    <row r="1975" spans="2:9" x14ac:dyDescent="0.25">
      <c r="B1975">
        <v>2428</v>
      </c>
      <c r="C1975" t="s">
        <v>969</v>
      </c>
      <c r="D1975" t="s">
        <v>9754</v>
      </c>
      <c r="E1975" t="s">
        <v>9755</v>
      </c>
      <c r="F1975" t="s">
        <v>9756</v>
      </c>
      <c r="G1975">
        <v>2008</v>
      </c>
    </row>
    <row r="1976" spans="2:9" x14ac:dyDescent="0.25">
      <c r="B1976">
        <v>2429</v>
      </c>
      <c r="C1976" t="s">
        <v>9757</v>
      </c>
      <c r="D1976" t="s">
        <v>9758</v>
      </c>
      <c r="E1976" t="s">
        <v>9759</v>
      </c>
      <c r="F1976" t="s">
        <v>9760</v>
      </c>
      <c r="G1976">
        <v>2008</v>
      </c>
      <c r="H1976" t="s">
        <v>9761</v>
      </c>
      <c r="I1976" t="s">
        <v>9762</v>
      </c>
    </row>
    <row r="1977" spans="2:9" x14ac:dyDescent="0.25">
      <c r="B1977">
        <v>2430</v>
      </c>
      <c r="C1977" t="s">
        <v>9763</v>
      </c>
      <c r="D1977" t="s">
        <v>9764</v>
      </c>
      <c r="E1977" t="s">
        <v>9765</v>
      </c>
      <c r="F1977" t="s">
        <v>9766</v>
      </c>
      <c r="G1977">
        <v>2008</v>
      </c>
    </row>
    <row r="1978" spans="2:9" x14ac:dyDescent="0.25">
      <c r="B1978">
        <v>2431</v>
      </c>
      <c r="C1978" t="s">
        <v>9767</v>
      </c>
      <c r="D1978" t="s">
        <v>9768</v>
      </c>
      <c r="E1978" t="s">
        <v>9769</v>
      </c>
      <c r="F1978" t="s">
        <v>2836</v>
      </c>
      <c r="G1978">
        <v>2008</v>
      </c>
    </row>
    <row r="1979" spans="2:9" x14ac:dyDescent="0.25">
      <c r="B1979">
        <v>2432</v>
      </c>
      <c r="C1979" t="s">
        <v>9770</v>
      </c>
      <c r="D1979" t="s">
        <v>9771</v>
      </c>
      <c r="E1979" t="s">
        <v>9772</v>
      </c>
      <c r="F1979" t="s">
        <v>2684</v>
      </c>
      <c r="G1979">
        <v>2008</v>
      </c>
    </row>
    <row r="1980" spans="2:9" x14ac:dyDescent="0.25">
      <c r="B1980">
        <v>2433</v>
      </c>
      <c r="C1980" t="s">
        <v>9773</v>
      </c>
      <c r="D1980" t="s">
        <v>9612</v>
      </c>
      <c r="E1980" t="s">
        <v>9774</v>
      </c>
      <c r="F1980" t="s">
        <v>2684</v>
      </c>
      <c r="G1980">
        <v>2008</v>
      </c>
    </row>
    <row r="1981" spans="2:9" x14ac:dyDescent="0.25">
      <c r="B1981">
        <v>2434</v>
      </c>
      <c r="C1981" t="s">
        <v>1003</v>
      </c>
      <c r="D1981" t="s">
        <v>9775</v>
      </c>
      <c r="E1981" t="s">
        <v>3476</v>
      </c>
      <c r="F1981" t="s">
        <v>2883</v>
      </c>
      <c r="G1981">
        <v>2008</v>
      </c>
    </row>
    <row r="1982" spans="2:9" x14ac:dyDescent="0.25">
      <c r="B1982">
        <v>2435</v>
      </c>
      <c r="C1982" t="s">
        <v>9776</v>
      </c>
      <c r="D1982" t="s">
        <v>9777</v>
      </c>
      <c r="E1982" t="s">
        <v>9778</v>
      </c>
      <c r="F1982" t="s">
        <v>2966</v>
      </c>
      <c r="G1982">
        <v>2008</v>
      </c>
    </row>
    <row r="1983" spans="2:9" x14ac:dyDescent="0.25">
      <c r="B1983">
        <v>2436</v>
      </c>
      <c r="C1983" t="s">
        <v>9779</v>
      </c>
      <c r="D1983" t="s">
        <v>9780</v>
      </c>
      <c r="E1983" t="s">
        <v>9781</v>
      </c>
      <c r="F1983" t="s">
        <v>9782</v>
      </c>
      <c r="G1983">
        <v>2008</v>
      </c>
    </row>
    <row r="1984" spans="2:9" x14ac:dyDescent="0.25">
      <c r="B1984">
        <v>2437</v>
      </c>
      <c r="C1984" t="s">
        <v>974</v>
      </c>
      <c r="D1984" t="s">
        <v>9783</v>
      </c>
      <c r="E1984" t="s">
        <v>3477</v>
      </c>
      <c r="F1984" t="s">
        <v>4793</v>
      </c>
      <c r="G1984">
        <v>2008</v>
      </c>
      <c r="H1984" t="s">
        <v>9784</v>
      </c>
      <c r="I1984" t="s">
        <v>9785</v>
      </c>
    </row>
    <row r="1985" spans="2:9" x14ac:dyDescent="0.25">
      <c r="B1985">
        <v>2438</v>
      </c>
      <c r="C1985" t="s">
        <v>1005</v>
      </c>
      <c r="D1985" t="s">
        <v>9786</v>
      </c>
      <c r="E1985" t="s">
        <v>9787</v>
      </c>
      <c r="F1985" t="s">
        <v>4793</v>
      </c>
      <c r="G1985">
        <v>2008</v>
      </c>
      <c r="H1985" t="s">
        <v>1005</v>
      </c>
      <c r="I1985" t="s">
        <v>9788</v>
      </c>
    </row>
    <row r="1986" spans="2:9" x14ac:dyDescent="0.25">
      <c r="B1986">
        <v>2439</v>
      </c>
      <c r="C1986" t="s">
        <v>970</v>
      </c>
      <c r="D1986" t="s">
        <v>9789</v>
      </c>
      <c r="E1986" t="s">
        <v>9790</v>
      </c>
      <c r="F1986" t="s">
        <v>9791</v>
      </c>
      <c r="G1986">
        <v>2008</v>
      </c>
      <c r="H1986" t="s">
        <v>1006</v>
      </c>
    </row>
    <row r="1987" spans="2:9" x14ac:dyDescent="0.25">
      <c r="B1987">
        <v>2440</v>
      </c>
      <c r="C1987" t="s">
        <v>2261</v>
      </c>
      <c r="D1987" t="s">
        <v>6063</v>
      </c>
      <c r="E1987" t="s">
        <v>9792</v>
      </c>
      <c r="F1987" t="s">
        <v>2714</v>
      </c>
      <c r="G1987">
        <v>2008</v>
      </c>
    </row>
    <row r="1988" spans="2:9" x14ac:dyDescent="0.25">
      <c r="B1988">
        <v>2441</v>
      </c>
      <c r="C1988" t="s">
        <v>1007</v>
      </c>
      <c r="D1988" t="s">
        <v>3217</v>
      </c>
      <c r="E1988" t="s">
        <v>9793</v>
      </c>
      <c r="F1988" t="s">
        <v>4793</v>
      </c>
      <c r="G1988">
        <v>2008</v>
      </c>
    </row>
    <row r="1989" spans="2:9" x14ac:dyDescent="0.25">
      <c r="B1989">
        <v>2443</v>
      </c>
      <c r="C1989" t="s">
        <v>1008</v>
      </c>
      <c r="D1989" t="s">
        <v>9794</v>
      </c>
      <c r="E1989" t="s">
        <v>3478</v>
      </c>
      <c r="F1989" t="s">
        <v>9795</v>
      </c>
      <c r="G1989">
        <v>2008</v>
      </c>
      <c r="H1989" t="s">
        <v>1009</v>
      </c>
      <c r="I1989" t="s">
        <v>9796</v>
      </c>
    </row>
    <row r="1990" spans="2:9" x14ac:dyDescent="0.25">
      <c r="B1990">
        <v>2444</v>
      </c>
      <c r="C1990" t="s">
        <v>1010</v>
      </c>
      <c r="D1990" t="s">
        <v>3217</v>
      </c>
      <c r="E1990" t="s">
        <v>9797</v>
      </c>
      <c r="F1990" t="s">
        <v>2714</v>
      </c>
      <c r="G1990">
        <v>2008</v>
      </c>
      <c r="I1990" t="s">
        <v>9798</v>
      </c>
    </row>
    <row r="1991" spans="2:9" x14ac:dyDescent="0.25">
      <c r="B1991">
        <v>2445</v>
      </c>
      <c r="C1991" t="s">
        <v>1011</v>
      </c>
      <c r="D1991" t="s">
        <v>9799</v>
      </c>
      <c r="E1991" t="s">
        <v>3479</v>
      </c>
      <c r="F1991" t="s">
        <v>9800</v>
      </c>
      <c r="G1991">
        <v>2008</v>
      </c>
      <c r="I1991" t="s">
        <v>9801</v>
      </c>
    </row>
    <row r="1992" spans="2:9" x14ac:dyDescent="0.25">
      <c r="B1992">
        <v>2446</v>
      </c>
      <c r="C1992" t="s">
        <v>9802</v>
      </c>
      <c r="D1992" t="s">
        <v>3217</v>
      </c>
      <c r="E1992" t="s">
        <v>9803</v>
      </c>
      <c r="F1992" t="s">
        <v>4629</v>
      </c>
      <c r="G1992">
        <v>2008</v>
      </c>
    </row>
    <row r="1993" spans="2:9" x14ac:dyDescent="0.25">
      <c r="B1993">
        <v>2447</v>
      </c>
      <c r="C1993" t="s">
        <v>9804</v>
      </c>
      <c r="D1993" t="s">
        <v>9805</v>
      </c>
      <c r="E1993" t="s">
        <v>9806</v>
      </c>
      <c r="F1993" t="s">
        <v>9807</v>
      </c>
      <c r="G1993">
        <v>2008</v>
      </c>
    </row>
    <row r="1994" spans="2:9" x14ac:dyDescent="0.25">
      <c r="B1994">
        <v>2448</v>
      </c>
      <c r="C1994" t="s">
        <v>9808</v>
      </c>
      <c r="D1994" t="s">
        <v>3217</v>
      </c>
      <c r="E1994" t="s">
        <v>9809</v>
      </c>
      <c r="F1994" t="s">
        <v>7441</v>
      </c>
      <c r="G1994">
        <v>2008</v>
      </c>
    </row>
    <row r="1995" spans="2:9" x14ac:dyDescent="0.25">
      <c r="B1995">
        <v>2449</v>
      </c>
      <c r="C1995" t="s">
        <v>1012</v>
      </c>
      <c r="D1995" t="s">
        <v>9810</v>
      </c>
      <c r="E1995" t="s">
        <v>9811</v>
      </c>
      <c r="F1995" t="s">
        <v>7302</v>
      </c>
      <c r="G1995">
        <v>2008</v>
      </c>
    </row>
    <row r="1996" spans="2:9" x14ac:dyDescent="0.25">
      <c r="B1996">
        <v>2450</v>
      </c>
      <c r="C1996" t="s">
        <v>1013</v>
      </c>
      <c r="D1996" t="s">
        <v>3217</v>
      </c>
      <c r="E1996" t="s">
        <v>9812</v>
      </c>
      <c r="F1996" t="s">
        <v>9813</v>
      </c>
      <c r="G1996">
        <v>2008</v>
      </c>
    </row>
    <row r="1997" spans="2:9" x14ac:dyDescent="0.25">
      <c r="B1997">
        <v>2451</v>
      </c>
      <c r="C1997" t="s">
        <v>1014</v>
      </c>
      <c r="D1997" t="s">
        <v>9814</v>
      </c>
      <c r="E1997" t="s">
        <v>5697</v>
      </c>
      <c r="F1997" t="s">
        <v>9815</v>
      </c>
      <c r="G1997">
        <v>2008</v>
      </c>
      <c r="H1997" t="s">
        <v>1015</v>
      </c>
      <c r="I1997" t="s">
        <v>9816</v>
      </c>
    </row>
    <row r="1998" spans="2:9" x14ac:dyDescent="0.25">
      <c r="B1998">
        <v>2453</v>
      </c>
      <c r="C1998" t="s">
        <v>1016</v>
      </c>
      <c r="D1998" t="s">
        <v>9817</v>
      </c>
      <c r="E1998" t="s">
        <v>3480</v>
      </c>
      <c r="F1998" t="s">
        <v>2714</v>
      </c>
      <c r="G1998">
        <v>2008</v>
      </c>
    </row>
    <row r="1999" spans="2:9" x14ac:dyDescent="0.25">
      <c r="B1999">
        <v>2454</v>
      </c>
      <c r="C1999" t="s">
        <v>9818</v>
      </c>
      <c r="D1999" t="s">
        <v>9819</v>
      </c>
      <c r="E1999" t="s">
        <v>9820</v>
      </c>
      <c r="F1999" t="s">
        <v>2714</v>
      </c>
      <c r="G1999">
        <v>2008</v>
      </c>
    </row>
    <row r="2000" spans="2:9" x14ac:dyDescent="0.25">
      <c r="B2000">
        <v>2455</v>
      </c>
      <c r="C2000" t="s">
        <v>9821</v>
      </c>
      <c r="D2000" t="s">
        <v>9822</v>
      </c>
      <c r="E2000" t="s">
        <v>9823</v>
      </c>
      <c r="F2000" t="s">
        <v>9824</v>
      </c>
      <c r="G2000">
        <v>2008</v>
      </c>
    </row>
    <row r="2001" spans="2:9" x14ac:dyDescent="0.25">
      <c r="B2001">
        <v>2456</v>
      </c>
      <c r="C2001" t="s">
        <v>9825</v>
      </c>
      <c r="D2001" t="s">
        <v>9826</v>
      </c>
      <c r="E2001" t="s">
        <v>9827</v>
      </c>
      <c r="F2001" t="s">
        <v>5376</v>
      </c>
      <c r="G2001">
        <v>2008</v>
      </c>
    </row>
    <row r="2002" spans="2:9" x14ac:dyDescent="0.25">
      <c r="B2002">
        <v>2457</v>
      </c>
      <c r="C2002" t="s">
        <v>1017</v>
      </c>
      <c r="D2002" t="s">
        <v>9828</v>
      </c>
      <c r="E2002" t="s">
        <v>9829</v>
      </c>
      <c r="F2002" t="s">
        <v>9830</v>
      </c>
      <c r="G2002">
        <v>2008</v>
      </c>
      <c r="H2002" t="s">
        <v>1018</v>
      </c>
    </row>
    <row r="2003" spans="2:9" x14ac:dyDescent="0.25">
      <c r="B2003">
        <v>2458</v>
      </c>
      <c r="C2003" t="s">
        <v>582</v>
      </c>
      <c r="D2003" t="s">
        <v>3217</v>
      </c>
      <c r="E2003" t="s">
        <v>9831</v>
      </c>
      <c r="F2003" t="s">
        <v>2884</v>
      </c>
      <c r="G2003">
        <v>2008</v>
      </c>
      <c r="H2003" t="s">
        <v>9832</v>
      </c>
    </row>
    <row r="2004" spans="2:9" x14ac:dyDescent="0.25">
      <c r="B2004">
        <v>2459</v>
      </c>
      <c r="C2004" t="s">
        <v>1019</v>
      </c>
      <c r="D2004" t="s">
        <v>9833</v>
      </c>
      <c r="E2004" t="s">
        <v>9834</v>
      </c>
      <c r="F2004" t="s">
        <v>9835</v>
      </c>
      <c r="G2004">
        <v>2008</v>
      </c>
    </row>
    <row r="2005" spans="2:9" x14ac:dyDescent="0.25">
      <c r="B2005">
        <v>2460</v>
      </c>
      <c r="C2005" t="s">
        <v>9836</v>
      </c>
      <c r="D2005" t="s">
        <v>9837</v>
      </c>
      <c r="E2005" t="s">
        <v>9838</v>
      </c>
      <c r="F2005" t="s">
        <v>9839</v>
      </c>
      <c r="G2005">
        <v>2008</v>
      </c>
    </row>
    <row r="2006" spans="2:9" x14ac:dyDescent="0.25">
      <c r="B2006">
        <v>2461</v>
      </c>
      <c r="C2006" t="s">
        <v>1020</v>
      </c>
      <c r="D2006" t="s">
        <v>9840</v>
      </c>
      <c r="E2006" t="s">
        <v>9841</v>
      </c>
      <c r="F2006" t="s">
        <v>9842</v>
      </c>
      <c r="G2006">
        <v>2008</v>
      </c>
      <c r="H2006" t="s">
        <v>9843</v>
      </c>
    </row>
    <row r="2007" spans="2:9" x14ac:dyDescent="0.25">
      <c r="B2007">
        <v>2462</v>
      </c>
      <c r="C2007" t="s">
        <v>9844</v>
      </c>
      <c r="D2007" t="s">
        <v>9845</v>
      </c>
      <c r="E2007" t="s">
        <v>3511</v>
      </c>
      <c r="F2007" t="s">
        <v>9846</v>
      </c>
      <c r="G2007">
        <v>0</v>
      </c>
    </row>
    <row r="2008" spans="2:9" x14ac:dyDescent="0.25">
      <c r="B2008">
        <v>2463</v>
      </c>
      <c r="C2008" t="s">
        <v>9847</v>
      </c>
      <c r="D2008" t="s">
        <v>9848</v>
      </c>
      <c r="E2008" t="s">
        <v>9849</v>
      </c>
      <c r="F2008" t="s">
        <v>9850</v>
      </c>
      <c r="G2008">
        <v>2008</v>
      </c>
    </row>
    <row r="2009" spans="2:9" x14ac:dyDescent="0.25">
      <c r="B2009">
        <v>2464</v>
      </c>
      <c r="C2009" t="s">
        <v>984</v>
      </c>
      <c r="D2009" t="s">
        <v>6063</v>
      </c>
      <c r="E2009" t="s">
        <v>9851</v>
      </c>
      <c r="F2009" t="s">
        <v>9852</v>
      </c>
      <c r="G2009">
        <v>2008</v>
      </c>
    </row>
    <row r="2010" spans="2:9" x14ac:dyDescent="0.25">
      <c r="B2010">
        <v>2465</v>
      </c>
      <c r="C2010" t="s">
        <v>1021</v>
      </c>
      <c r="D2010" t="s">
        <v>9853</v>
      </c>
      <c r="E2010" t="s">
        <v>9854</v>
      </c>
      <c r="F2010" t="s">
        <v>9855</v>
      </c>
      <c r="G2010">
        <v>2008</v>
      </c>
      <c r="H2010" t="s">
        <v>1022</v>
      </c>
      <c r="I2010" t="s">
        <v>9856</v>
      </c>
    </row>
    <row r="2011" spans="2:9" x14ac:dyDescent="0.25">
      <c r="B2011">
        <v>2466</v>
      </c>
      <c r="C2011" t="s">
        <v>9857</v>
      </c>
      <c r="D2011" t="s">
        <v>9858</v>
      </c>
      <c r="E2011" t="s">
        <v>9859</v>
      </c>
      <c r="F2011" t="s">
        <v>9860</v>
      </c>
      <c r="G2011">
        <v>2008</v>
      </c>
    </row>
    <row r="2012" spans="2:9" x14ac:dyDescent="0.25">
      <c r="B2012">
        <v>2467</v>
      </c>
      <c r="C2012" t="s">
        <v>9861</v>
      </c>
      <c r="D2012" t="s">
        <v>9862</v>
      </c>
      <c r="E2012" t="s">
        <v>9863</v>
      </c>
      <c r="F2012" t="s">
        <v>9864</v>
      </c>
      <c r="G2012">
        <v>2008</v>
      </c>
    </row>
    <row r="2013" spans="2:9" x14ac:dyDescent="0.25">
      <c r="B2013">
        <v>2468</v>
      </c>
      <c r="C2013" t="s">
        <v>1023</v>
      </c>
      <c r="D2013" t="s">
        <v>9865</v>
      </c>
      <c r="E2013" t="s">
        <v>9866</v>
      </c>
      <c r="F2013" t="s">
        <v>4913</v>
      </c>
      <c r="G2013">
        <v>2008</v>
      </c>
      <c r="H2013" t="s">
        <v>6401</v>
      </c>
      <c r="I2013" t="s">
        <v>9867</v>
      </c>
    </row>
    <row r="2014" spans="2:9" x14ac:dyDescent="0.25">
      <c r="B2014">
        <v>2469</v>
      </c>
      <c r="C2014" t="s">
        <v>9868</v>
      </c>
      <c r="D2014" t="s">
        <v>9869</v>
      </c>
      <c r="E2014" t="s">
        <v>9870</v>
      </c>
      <c r="F2014" t="s">
        <v>2939</v>
      </c>
      <c r="G2014">
        <v>2008</v>
      </c>
    </row>
    <row r="2015" spans="2:9" x14ac:dyDescent="0.25">
      <c r="B2015">
        <v>2470</v>
      </c>
      <c r="C2015" t="s">
        <v>9871</v>
      </c>
      <c r="D2015" t="s">
        <v>9872</v>
      </c>
      <c r="E2015" t="s">
        <v>9873</v>
      </c>
      <c r="F2015" t="s">
        <v>9874</v>
      </c>
      <c r="G2015">
        <v>2008</v>
      </c>
      <c r="H2015" t="s">
        <v>9875</v>
      </c>
      <c r="I2015" t="s">
        <v>9876</v>
      </c>
    </row>
    <row r="2016" spans="2:9" x14ac:dyDescent="0.25">
      <c r="B2016">
        <v>2471</v>
      </c>
      <c r="C2016" t="s">
        <v>1024</v>
      </c>
      <c r="D2016" t="s">
        <v>9877</v>
      </c>
      <c r="E2016" t="s">
        <v>3482</v>
      </c>
      <c r="F2016" t="s">
        <v>9878</v>
      </c>
      <c r="G2016">
        <v>2008</v>
      </c>
      <c r="H2016" t="s">
        <v>9879</v>
      </c>
      <c r="I2016" t="s">
        <v>9880</v>
      </c>
    </row>
    <row r="2017" spans="2:9" x14ac:dyDescent="0.25">
      <c r="B2017">
        <v>2472</v>
      </c>
      <c r="C2017" t="s">
        <v>1025</v>
      </c>
      <c r="D2017" t="s">
        <v>9881</v>
      </c>
      <c r="E2017" t="s">
        <v>9882</v>
      </c>
      <c r="F2017" t="s">
        <v>9883</v>
      </c>
      <c r="G2017">
        <v>2008</v>
      </c>
      <c r="H2017" t="s">
        <v>1026</v>
      </c>
      <c r="I2017" t="s">
        <v>9884</v>
      </c>
    </row>
    <row r="2018" spans="2:9" x14ac:dyDescent="0.25">
      <c r="B2018">
        <v>2473</v>
      </c>
      <c r="C2018" t="s">
        <v>1027</v>
      </c>
      <c r="D2018" t="s">
        <v>9885</v>
      </c>
      <c r="E2018" t="s">
        <v>9886</v>
      </c>
      <c r="F2018" t="s">
        <v>4224</v>
      </c>
      <c r="G2018">
        <v>2008</v>
      </c>
      <c r="H2018" t="s">
        <v>9887</v>
      </c>
    </row>
    <row r="2019" spans="2:9" x14ac:dyDescent="0.25">
      <c r="B2019">
        <v>2474</v>
      </c>
      <c r="C2019" t="s">
        <v>1028</v>
      </c>
      <c r="D2019" t="s">
        <v>9888</v>
      </c>
      <c r="E2019" t="s">
        <v>9889</v>
      </c>
      <c r="F2019" t="s">
        <v>9890</v>
      </c>
      <c r="G2019">
        <v>2008</v>
      </c>
      <c r="I2019" t="s">
        <v>9891</v>
      </c>
    </row>
    <row r="2020" spans="2:9" x14ac:dyDescent="0.25">
      <c r="B2020">
        <v>2475</v>
      </c>
      <c r="C2020" t="s">
        <v>9892</v>
      </c>
      <c r="D2020" t="s">
        <v>9893</v>
      </c>
      <c r="E2020" t="s">
        <v>9894</v>
      </c>
      <c r="F2020" t="s">
        <v>5688</v>
      </c>
      <c r="G2020">
        <v>2008</v>
      </c>
    </row>
    <row r="2021" spans="2:9" x14ac:dyDescent="0.25">
      <c r="B2021">
        <v>2476</v>
      </c>
      <c r="C2021" t="s">
        <v>9895</v>
      </c>
      <c r="D2021" t="s">
        <v>3217</v>
      </c>
      <c r="E2021" t="s">
        <v>9896</v>
      </c>
      <c r="F2021" t="s">
        <v>9897</v>
      </c>
      <c r="G2021">
        <v>2008</v>
      </c>
    </row>
    <row r="2022" spans="2:9" x14ac:dyDescent="0.25">
      <c r="B2022">
        <v>2477</v>
      </c>
      <c r="C2022" t="s">
        <v>1029</v>
      </c>
      <c r="D2022" t="s">
        <v>9898</v>
      </c>
      <c r="E2022" t="s">
        <v>5348</v>
      </c>
      <c r="F2022" t="s">
        <v>9899</v>
      </c>
      <c r="G2022">
        <v>2008</v>
      </c>
    </row>
    <row r="2023" spans="2:9" x14ac:dyDescent="0.25">
      <c r="B2023">
        <v>2478</v>
      </c>
      <c r="C2023" t="s">
        <v>1030</v>
      </c>
      <c r="D2023" t="s">
        <v>9900</v>
      </c>
      <c r="E2023" t="s">
        <v>3474</v>
      </c>
      <c r="F2023" t="s">
        <v>9681</v>
      </c>
      <c r="G2023">
        <v>2008</v>
      </c>
      <c r="I2023" t="s">
        <v>9901</v>
      </c>
    </row>
    <row r="2024" spans="2:9" x14ac:dyDescent="0.25">
      <c r="B2024">
        <v>2479</v>
      </c>
      <c r="C2024" t="s">
        <v>388</v>
      </c>
      <c r="D2024" t="s">
        <v>9902</v>
      </c>
      <c r="E2024" t="s">
        <v>9903</v>
      </c>
      <c r="F2024" t="s">
        <v>9053</v>
      </c>
      <c r="G2024">
        <v>2008</v>
      </c>
    </row>
    <row r="2025" spans="2:9" x14ac:dyDescent="0.25">
      <c r="B2025">
        <v>2480</v>
      </c>
      <c r="C2025" t="s">
        <v>1032</v>
      </c>
      <c r="D2025" t="s">
        <v>9904</v>
      </c>
      <c r="E2025" t="s">
        <v>9905</v>
      </c>
      <c r="F2025" t="s">
        <v>9053</v>
      </c>
      <c r="G2025">
        <v>2008</v>
      </c>
      <c r="H2025" t="s">
        <v>1033</v>
      </c>
    </row>
    <row r="2026" spans="2:9" x14ac:dyDescent="0.25">
      <c r="B2026">
        <v>2481</v>
      </c>
      <c r="C2026" t="s">
        <v>1034</v>
      </c>
      <c r="D2026" t="s">
        <v>9906</v>
      </c>
      <c r="E2026" t="s">
        <v>9907</v>
      </c>
      <c r="F2026" t="s">
        <v>9908</v>
      </c>
      <c r="G2026">
        <v>2008</v>
      </c>
      <c r="H2026" t="s">
        <v>9909</v>
      </c>
      <c r="I2026" t="s">
        <v>9910</v>
      </c>
    </row>
    <row r="2027" spans="2:9" x14ac:dyDescent="0.25">
      <c r="B2027">
        <v>2483</v>
      </c>
      <c r="C2027" t="s">
        <v>1035</v>
      </c>
      <c r="D2027" t="s">
        <v>9911</v>
      </c>
      <c r="E2027" t="s">
        <v>3483</v>
      </c>
      <c r="F2027" t="s">
        <v>2888</v>
      </c>
      <c r="G2027">
        <v>2008</v>
      </c>
    </row>
    <row r="2028" spans="2:9" x14ac:dyDescent="0.25">
      <c r="B2028">
        <v>2484</v>
      </c>
      <c r="C2028" t="s">
        <v>1036</v>
      </c>
      <c r="D2028" t="s">
        <v>9912</v>
      </c>
      <c r="E2028" t="s">
        <v>9913</v>
      </c>
      <c r="F2028" t="s">
        <v>9914</v>
      </c>
      <c r="G2028">
        <v>2008</v>
      </c>
      <c r="H2028" t="s">
        <v>1241</v>
      </c>
    </row>
    <row r="2029" spans="2:9" x14ac:dyDescent="0.25">
      <c r="B2029">
        <v>2485</v>
      </c>
      <c r="C2029" t="s">
        <v>1037</v>
      </c>
      <c r="D2029" t="s">
        <v>9915</v>
      </c>
      <c r="E2029" t="s">
        <v>9916</v>
      </c>
      <c r="F2029" t="s">
        <v>5645</v>
      </c>
      <c r="G2029">
        <v>2008</v>
      </c>
      <c r="H2029" t="s">
        <v>9917</v>
      </c>
      <c r="I2029" t="s">
        <v>9918</v>
      </c>
    </row>
    <row r="2030" spans="2:9" x14ac:dyDescent="0.25">
      <c r="B2030">
        <v>2486</v>
      </c>
      <c r="C2030" t="s">
        <v>1038</v>
      </c>
      <c r="D2030" t="s">
        <v>9919</v>
      </c>
      <c r="E2030" t="s">
        <v>3484</v>
      </c>
      <c r="F2030" t="s">
        <v>9920</v>
      </c>
      <c r="G2030">
        <v>2008</v>
      </c>
      <c r="H2030" t="s">
        <v>9921</v>
      </c>
      <c r="I2030" t="s">
        <v>9922</v>
      </c>
    </row>
    <row r="2031" spans="2:9" x14ac:dyDescent="0.25">
      <c r="B2031">
        <v>2487</v>
      </c>
      <c r="C2031" t="s">
        <v>1039</v>
      </c>
      <c r="D2031" t="s">
        <v>9923</v>
      </c>
      <c r="E2031" t="s">
        <v>9924</v>
      </c>
      <c r="F2031" t="s">
        <v>9925</v>
      </c>
      <c r="G2031">
        <v>2008</v>
      </c>
    </row>
    <row r="2032" spans="2:9" x14ac:dyDescent="0.25">
      <c r="B2032">
        <v>2488</v>
      </c>
      <c r="C2032" t="s">
        <v>9926</v>
      </c>
      <c r="D2032" t="s">
        <v>9927</v>
      </c>
      <c r="E2032" t="s">
        <v>9928</v>
      </c>
      <c r="F2032" t="s">
        <v>2893</v>
      </c>
      <c r="G2032">
        <v>2008</v>
      </c>
    </row>
    <row r="2033" spans="2:9" x14ac:dyDescent="0.25">
      <c r="B2033">
        <v>2489</v>
      </c>
      <c r="C2033" t="s">
        <v>1040</v>
      </c>
      <c r="D2033" t="s">
        <v>9929</v>
      </c>
      <c r="E2033" t="s">
        <v>9930</v>
      </c>
      <c r="F2033" t="s">
        <v>9931</v>
      </c>
      <c r="G2033">
        <v>2008</v>
      </c>
    </row>
    <row r="2034" spans="2:9" x14ac:dyDescent="0.25">
      <c r="B2034">
        <v>2490</v>
      </c>
      <c r="C2034" t="s">
        <v>9932</v>
      </c>
      <c r="D2034" t="s">
        <v>6334</v>
      </c>
      <c r="E2034" t="s">
        <v>9933</v>
      </c>
      <c r="F2034" t="s">
        <v>3168</v>
      </c>
      <c r="G2034">
        <v>2008</v>
      </c>
    </row>
    <row r="2035" spans="2:9" x14ac:dyDescent="0.25">
      <c r="B2035">
        <v>2491</v>
      </c>
      <c r="C2035" t="s">
        <v>1041</v>
      </c>
      <c r="D2035" t="s">
        <v>9934</v>
      </c>
      <c r="E2035" t="s">
        <v>3485</v>
      </c>
      <c r="F2035" t="s">
        <v>9813</v>
      </c>
      <c r="G2035">
        <v>2008</v>
      </c>
      <c r="H2035" t="s">
        <v>9935</v>
      </c>
      <c r="I2035" t="s">
        <v>9936</v>
      </c>
    </row>
    <row r="2036" spans="2:9" x14ac:dyDescent="0.25">
      <c r="B2036">
        <v>2493</v>
      </c>
      <c r="C2036" t="s">
        <v>1042</v>
      </c>
      <c r="D2036" t="s">
        <v>9937</v>
      </c>
      <c r="E2036" t="s">
        <v>3486</v>
      </c>
      <c r="F2036" t="s">
        <v>9938</v>
      </c>
      <c r="G2036">
        <v>2008</v>
      </c>
    </row>
    <row r="2037" spans="2:9" x14ac:dyDescent="0.25">
      <c r="B2037">
        <v>2495</v>
      </c>
      <c r="C2037" t="s">
        <v>9939</v>
      </c>
      <c r="D2037" t="s">
        <v>9940</v>
      </c>
      <c r="E2037" t="s">
        <v>9941</v>
      </c>
      <c r="F2037" t="s">
        <v>9182</v>
      </c>
      <c r="G2037">
        <v>2008</v>
      </c>
      <c r="H2037" t="s">
        <v>9942</v>
      </c>
      <c r="I2037" t="s">
        <v>9943</v>
      </c>
    </row>
    <row r="2038" spans="2:9" x14ac:dyDescent="0.25">
      <c r="B2038">
        <v>2496</v>
      </c>
      <c r="C2038" t="s">
        <v>9944</v>
      </c>
      <c r="D2038" t="s">
        <v>9945</v>
      </c>
      <c r="E2038" t="s">
        <v>9946</v>
      </c>
      <c r="F2038" t="s">
        <v>9947</v>
      </c>
      <c r="G2038">
        <v>2008</v>
      </c>
      <c r="H2038" t="s">
        <v>9948</v>
      </c>
    </row>
    <row r="2039" spans="2:9" x14ac:dyDescent="0.25">
      <c r="B2039">
        <v>2497</v>
      </c>
      <c r="C2039" t="s">
        <v>9949</v>
      </c>
      <c r="D2039" t="s">
        <v>9950</v>
      </c>
      <c r="E2039" t="s">
        <v>9951</v>
      </c>
      <c r="F2039" t="s">
        <v>9952</v>
      </c>
      <c r="G2039">
        <v>2008</v>
      </c>
    </row>
    <row r="2040" spans="2:9" x14ac:dyDescent="0.25">
      <c r="B2040">
        <v>2498</v>
      </c>
      <c r="C2040" t="s">
        <v>1043</v>
      </c>
      <c r="D2040" t="s">
        <v>9953</v>
      </c>
      <c r="E2040" t="s">
        <v>3487</v>
      </c>
      <c r="F2040" t="s">
        <v>9053</v>
      </c>
      <c r="G2040">
        <v>2008</v>
      </c>
    </row>
    <row r="2041" spans="2:9" x14ac:dyDescent="0.25">
      <c r="B2041">
        <v>2499</v>
      </c>
      <c r="C2041" t="s">
        <v>9954</v>
      </c>
      <c r="D2041" t="s">
        <v>9955</v>
      </c>
      <c r="E2041" t="s">
        <v>9956</v>
      </c>
      <c r="F2041" t="s">
        <v>9957</v>
      </c>
      <c r="G2041">
        <v>2008</v>
      </c>
      <c r="I2041" t="s">
        <v>9958</v>
      </c>
    </row>
    <row r="2042" spans="2:9" x14ac:dyDescent="0.25">
      <c r="B2042">
        <v>2500</v>
      </c>
      <c r="C2042" t="s">
        <v>9959</v>
      </c>
      <c r="D2042" t="s">
        <v>9960</v>
      </c>
      <c r="E2042" t="s">
        <v>9961</v>
      </c>
      <c r="F2042" t="s">
        <v>9053</v>
      </c>
      <c r="G2042">
        <v>2008</v>
      </c>
      <c r="H2042" t="s">
        <v>9962</v>
      </c>
      <c r="I2042" t="s">
        <v>9963</v>
      </c>
    </row>
    <row r="2043" spans="2:9" x14ac:dyDescent="0.25">
      <c r="B2043">
        <v>2501</v>
      </c>
      <c r="C2043" t="s">
        <v>1044</v>
      </c>
      <c r="D2043" t="s">
        <v>9964</v>
      </c>
      <c r="E2043" t="s">
        <v>9965</v>
      </c>
      <c r="F2043" t="s">
        <v>9966</v>
      </c>
      <c r="G2043">
        <v>2008</v>
      </c>
      <c r="H2043" t="s">
        <v>9967</v>
      </c>
    </row>
    <row r="2044" spans="2:9" x14ac:dyDescent="0.25">
      <c r="B2044">
        <v>2502</v>
      </c>
      <c r="C2044" t="s">
        <v>1045</v>
      </c>
      <c r="D2044" t="s">
        <v>9968</v>
      </c>
      <c r="E2044" t="s">
        <v>9969</v>
      </c>
      <c r="F2044" t="s">
        <v>9970</v>
      </c>
      <c r="G2044">
        <v>2008</v>
      </c>
      <c r="H2044" t="s">
        <v>9971</v>
      </c>
      <c r="I2044" t="s">
        <v>9972</v>
      </c>
    </row>
    <row r="2045" spans="2:9" x14ac:dyDescent="0.25">
      <c r="B2045">
        <v>2503</v>
      </c>
      <c r="C2045" t="s">
        <v>1046</v>
      </c>
      <c r="D2045" t="s">
        <v>9973</v>
      </c>
      <c r="E2045" t="s">
        <v>9974</v>
      </c>
      <c r="F2045" t="s">
        <v>9975</v>
      </c>
      <c r="G2045">
        <v>2008</v>
      </c>
      <c r="H2045" t="s">
        <v>1047</v>
      </c>
      <c r="I2045" t="s">
        <v>9976</v>
      </c>
    </row>
    <row r="2046" spans="2:9" x14ac:dyDescent="0.25">
      <c r="B2046">
        <v>2504</v>
      </c>
      <c r="C2046" t="s">
        <v>1048</v>
      </c>
      <c r="D2046" t="s">
        <v>9977</v>
      </c>
      <c r="E2046" t="s">
        <v>9978</v>
      </c>
      <c r="F2046" t="s">
        <v>4793</v>
      </c>
      <c r="G2046">
        <v>2008</v>
      </c>
      <c r="H2046" t="s">
        <v>1049</v>
      </c>
      <c r="I2046" t="s">
        <v>9979</v>
      </c>
    </row>
    <row r="2047" spans="2:9" x14ac:dyDescent="0.25">
      <c r="B2047">
        <v>2505</v>
      </c>
      <c r="C2047" t="s">
        <v>9980</v>
      </c>
      <c r="D2047" t="s">
        <v>9981</v>
      </c>
      <c r="E2047" t="s">
        <v>5663</v>
      </c>
      <c r="F2047" t="s">
        <v>2694</v>
      </c>
      <c r="G2047">
        <v>2008</v>
      </c>
    </row>
    <row r="2048" spans="2:9" x14ac:dyDescent="0.25">
      <c r="B2048">
        <v>2506</v>
      </c>
      <c r="C2048" t="s">
        <v>1050</v>
      </c>
      <c r="D2048" t="s">
        <v>9982</v>
      </c>
      <c r="E2048" t="s">
        <v>7629</v>
      </c>
      <c r="F2048" t="s">
        <v>9983</v>
      </c>
      <c r="G2048">
        <v>2008</v>
      </c>
      <c r="H2048" t="s">
        <v>1051</v>
      </c>
      <c r="I2048" t="s">
        <v>9984</v>
      </c>
    </row>
    <row r="2049" spans="2:9" x14ac:dyDescent="0.25">
      <c r="B2049">
        <v>2508</v>
      </c>
      <c r="C2049" t="s">
        <v>700</v>
      </c>
      <c r="D2049" t="s">
        <v>9985</v>
      </c>
      <c r="E2049" t="s">
        <v>3490</v>
      </c>
      <c r="F2049" t="s">
        <v>9986</v>
      </c>
      <c r="G2049">
        <v>2008</v>
      </c>
    </row>
    <row r="2050" spans="2:9" x14ac:dyDescent="0.25">
      <c r="B2050">
        <v>2509</v>
      </c>
      <c r="C2050" t="s">
        <v>932</v>
      </c>
      <c r="D2050" t="s">
        <v>9985</v>
      </c>
      <c r="E2050" t="s">
        <v>9987</v>
      </c>
      <c r="F2050" t="s">
        <v>9988</v>
      </c>
      <c r="G2050">
        <v>2008</v>
      </c>
      <c r="H2050" t="s">
        <v>813</v>
      </c>
      <c r="I2050" t="s">
        <v>9989</v>
      </c>
    </row>
    <row r="2051" spans="2:9" x14ac:dyDescent="0.25">
      <c r="B2051">
        <v>2510</v>
      </c>
      <c r="C2051" t="s">
        <v>9990</v>
      </c>
      <c r="D2051" t="s">
        <v>9991</v>
      </c>
      <c r="E2051" t="s">
        <v>9992</v>
      </c>
      <c r="F2051" t="s">
        <v>9993</v>
      </c>
      <c r="G2051">
        <v>2008</v>
      </c>
    </row>
    <row r="2052" spans="2:9" x14ac:dyDescent="0.25">
      <c r="B2052">
        <v>2511</v>
      </c>
      <c r="C2052" t="s">
        <v>1052</v>
      </c>
      <c r="D2052" t="s">
        <v>9994</v>
      </c>
      <c r="E2052" t="s">
        <v>9995</v>
      </c>
      <c r="F2052" t="s">
        <v>9996</v>
      </c>
      <c r="G2052">
        <v>2008</v>
      </c>
    </row>
    <row r="2053" spans="2:9" x14ac:dyDescent="0.25">
      <c r="B2053">
        <v>2512</v>
      </c>
      <c r="C2053" t="s">
        <v>1053</v>
      </c>
      <c r="D2053" t="s">
        <v>9997</v>
      </c>
      <c r="E2053" t="s">
        <v>9998</v>
      </c>
      <c r="F2053" t="s">
        <v>9999</v>
      </c>
      <c r="G2053">
        <v>2008</v>
      </c>
      <c r="H2053" t="s">
        <v>10000</v>
      </c>
      <c r="I2053" t="s">
        <v>10001</v>
      </c>
    </row>
    <row r="2054" spans="2:9" x14ac:dyDescent="0.25">
      <c r="B2054">
        <v>2513</v>
      </c>
      <c r="C2054" t="s">
        <v>1054</v>
      </c>
      <c r="D2054" t="s">
        <v>10002</v>
      </c>
      <c r="E2054" t="s">
        <v>10003</v>
      </c>
      <c r="F2054" t="s">
        <v>9053</v>
      </c>
      <c r="G2054">
        <v>2008</v>
      </c>
    </row>
    <row r="2055" spans="2:9" x14ac:dyDescent="0.25">
      <c r="B2055">
        <v>2514</v>
      </c>
      <c r="C2055" t="s">
        <v>10004</v>
      </c>
      <c r="D2055" t="s">
        <v>9985</v>
      </c>
      <c r="E2055" t="s">
        <v>10005</v>
      </c>
      <c r="F2055" t="s">
        <v>2965</v>
      </c>
      <c r="G2055">
        <v>2008</v>
      </c>
    </row>
    <row r="2056" spans="2:9" x14ac:dyDescent="0.25">
      <c r="B2056">
        <v>2515</v>
      </c>
      <c r="C2056" t="s">
        <v>1055</v>
      </c>
      <c r="D2056" t="s">
        <v>10006</v>
      </c>
      <c r="E2056" t="s">
        <v>3491</v>
      </c>
      <c r="F2056" t="s">
        <v>10007</v>
      </c>
      <c r="G2056">
        <v>2008</v>
      </c>
      <c r="H2056" t="s">
        <v>1056</v>
      </c>
    </row>
    <row r="2057" spans="2:9" x14ac:dyDescent="0.25">
      <c r="B2057">
        <v>2517</v>
      </c>
      <c r="C2057" t="s">
        <v>1057</v>
      </c>
      <c r="D2057" t="s">
        <v>10008</v>
      </c>
      <c r="E2057" t="s">
        <v>10009</v>
      </c>
      <c r="F2057" t="s">
        <v>2892</v>
      </c>
      <c r="G2057">
        <v>2008</v>
      </c>
      <c r="H2057" t="s">
        <v>10010</v>
      </c>
      <c r="I2057" t="s">
        <v>10011</v>
      </c>
    </row>
    <row r="2058" spans="2:9" x14ac:dyDescent="0.25">
      <c r="B2058">
        <v>2518</v>
      </c>
      <c r="C2058" t="s">
        <v>1058</v>
      </c>
      <c r="D2058" t="s">
        <v>10012</v>
      </c>
      <c r="E2058" t="s">
        <v>10013</v>
      </c>
      <c r="F2058" t="s">
        <v>10014</v>
      </c>
      <c r="G2058">
        <v>2008</v>
      </c>
      <c r="H2058" t="s">
        <v>963</v>
      </c>
      <c r="I2058" t="s">
        <v>10015</v>
      </c>
    </row>
    <row r="2059" spans="2:9" x14ac:dyDescent="0.25">
      <c r="B2059">
        <v>2520</v>
      </c>
      <c r="C2059" t="s">
        <v>10016</v>
      </c>
      <c r="D2059" t="s">
        <v>3217</v>
      </c>
      <c r="E2059" t="s">
        <v>10017</v>
      </c>
      <c r="F2059" t="s">
        <v>2772</v>
      </c>
      <c r="G2059">
        <v>2008</v>
      </c>
    </row>
    <row r="2060" spans="2:9" x14ac:dyDescent="0.25">
      <c r="B2060">
        <v>2521</v>
      </c>
      <c r="C2060" t="s">
        <v>1060</v>
      </c>
      <c r="D2060" t="s">
        <v>10018</v>
      </c>
      <c r="E2060" t="s">
        <v>3492</v>
      </c>
      <c r="F2060" t="s">
        <v>10019</v>
      </c>
      <c r="G2060">
        <v>2008</v>
      </c>
      <c r="H2060" t="s">
        <v>10020</v>
      </c>
      <c r="I2060" t="s">
        <v>10021</v>
      </c>
    </row>
    <row r="2061" spans="2:9" x14ac:dyDescent="0.25">
      <c r="B2061">
        <v>2522</v>
      </c>
      <c r="C2061" t="s">
        <v>1061</v>
      </c>
      <c r="D2061" t="s">
        <v>10022</v>
      </c>
      <c r="E2061" t="s">
        <v>10023</v>
      </c>
      <c r="F2061" t="s">
        <v>10024</v>
      </c>
      <c r="G2061">
        <v>2008</v>
      </c>
      <c r="H2061" t="s">
        <v>1940</v>
      </c>
      <c r="I2061" t="s">
        <v>10025</v>
      </c>
    </row>
    <row r="2062" spans="2:9" x14ac:dyDescent="0.25">
      <c r="B2062">
        <v>2523</v>
      </c>
      <c r="C2062" t="s">
        <v>10026</v>
      </c>
      <c r="D2062" t="s">
        <v>3217</v>
      </c>
      <c r="E2062" t="s">
        <v>10027</v>
      </c>
      <c r="F2062" t="s">
        <v>10028</v>
      </c>
      <c r="G2062">
        <v>2008</v>
      </c>
      <c r="I2062" t="s">
        <v>10029</v>
      </c>
    </row>
    <row r="2063" spans="2:9" x14ac:dyDescent="0.25">
      <c r="B2063">
        <v>2524</v>
      </c>
      <c r="C2063" t="s">
        <v>10030</v>
      </c>
      <c r="D2063" t="s">
        <v>10031</v>
      </c>
      <c r="E2063" t="s">
        <v>10032</v>
      </c>
      <c r="F2063" t="s">
        <v>2878</v>
      </c>
      <c r="G2063">
        <v>2008</v>
      </c>
    </row>
    <row r="2064" spans="2:9" x14ac:dyDescent="0.25">
      <c r="B2064">
        <v>2525</v>
      </c>
      <c r="C2064" t="s">
        <v>10033</v>
      </c>
      <c r="D2064" t="s">
        <v>10034</v>
      </c>
      <c r="E2064" t="s">
        <v>10035</v>
      </c>
      <c r="F2064" t="s">
        <v>9424</v>
      </c>
      <c r="G2064">
        <v>2008</v>
      </c>
      <c r="H2064" t="s">
        <v>10036</v>
      </c>
    </row>
    <row r="2065" spans="2:9" x14ac:dyDescent="0.25">
      <c r="B2065">
        <v>2526</v>
      </c>
      <c r="C2065" t="s">
        <v>1062</v>
      </c>
      <c r="D2065" t="s">
        <v>10037</v>
      </c>
      <c r="E2065" t="s">
        <v>10038</v>
      </c>
      <c r="F2065" t="s">
        <v>10039</v>
      </c>
      <c r="G2065">
        <v>2008</v>
      </c>
      <c r="H2065" t="s">
        <v>1062</v>
      </c>
      <c r="I2065" t="s">
        <v>10040</v>
      </c>
    </row>
    <row r="2066" spans="2:9" x14ac:dyDescent="0.25">
      <c r="B2066">
        <v>2528</v>
      </c>
      <c r="C2066" t="s">
        <v>1063</v>
      </c>
      <c r="D2066" t="s">
        <v>10041</v>
      </c>
      <c r="E2066" t="s">
        <v>10042</v>
      </c>
      <c r="F2066" t="s">
        <v>10043</v>
      </c>
      <c r="G2066">
        <v>2008</v>
      </c>
      <c r="I2066" t="s">
        <v>10044</v>
      </c>
    </row>
    <row r="2067" spans="2:9" x14ac:dyDescent="0.25">
      <c r="B2067">
        <v>2529</v>
      </c>
      <c r="C2067" t="s">
        <v>816</v>
      </c>
      <c r="D2067" t="s">
        <v>10045</v>
      </c>
      <c r="E2067" t="s">
        <v>10046</v>
      </c>
      <c r="F2067" t="s">
        <v>9813</v>
      </c>
      <c r="G2067">
        <v>2008</v>
      </c>
    </row>
    <row r="2068" spans="2:9" x14ac:dyDescent="0.25">
      <c r="B2068">
        <v>2530</v>
      </c>
      <c r="C2068" t="s">
        <v>1064</v>
      </c>
      <c r="D2068" t="s">
        <v>10047</v>
      </c>
      <c r="E2068" t="s">
        <v>10048</v>
      </c>
      <c r="F2068" t="s">
        <v>10049</v>
      </c>
      <c r="G2068">
        <v>2008</v>
      </c>
      <c r="H2068" t="s">
        <v>10050</v>
      </c>
      <c r="I2068" t="s">
        <v>10051</v>
      </c>
    </row>
    <row r="2069" spans="2:9" x14ac:dyDescent="0.25">
      <c r="B2069">
        <v>2531</v>
      </c>
      <c r="C2069" t="s">
        <v>218</v>
      </c>
      <c r="D2069" t="s">
        <v>10052</v>
      </c>
      <c r="E2069" t="s">
        <v>3493</v>
      </c>
      <c r="F2069" t="s">
        <v>10053</v>
      </c>
      <c r="G2069">
        <v>2008</v>
      </c>
      <c r="H2069" t="s">
        <v>1066</v>
      </c>
      <c r="I2069" t="s">
        <v>10054</v>
      </c>
    </row>
    <row r="2070" spans="2:9" x14ac:dyDescent="0.25">
      <c r="B2070">
        <v>2532</v>
      </c>
      <c r="C2070" t="s">
        <v>1067</v>
      </c>
      <c r="D2070" t="s">
        <v>10055</v>
      </c>
      <c r="E2070" t="s">
        <v>10056</v>
      </c>
      <c r="F2070" t="s">
        <v>10057</v>
      </c>
      <c r="G2070">
        <v>2008</v>
      </c>
      <c r="H2070" t="s">
        <v>1068</v>
      </c>
    </row>
    <row r="2071" spans="2:9" x14ac:dyDescent="0.25">
      <c r="B2071">
        <v>2533</v>
      </c>
      <c r="C2071" t="s">
        <v>10058</v>
      </c>
      <c r="D2071" t="s">
        <v>10059</v>
      </c>
      <c r="E2071" t="s">
        <v>10060</v>
      </c>
      <c r="F2071" t="s">
        <v>2684</v>
      </c>
      <c r="G2071">
        <v>2008</v>
      </c>
    </row>
    <row r="2072" spans="2:9" x14ac:dyDescent="0.25">
      <c r="B2072">
        <v>2534</v>
      </c>
      <c r="C2072" t="s">
        <v>1069</v>
      </c>
      <c r="D2072" t="s">
        <v>10061</v>
      </c>
      <c r="E2072" t="s">
        <v>10062</v>
      </c>
      <c r="F2072" t="s">
        <v>10063</v>
      </c>
      <c r="G2072">
        <v>2008</v>
      </c>
      <c r="H2072" t="s">
        <v>10064</v>
      </c>
      <c r="I2072" t="s">
        <v>10065</v>
      </c>
    </row>
    <row r="2073" spans="2:9" x14ac:dyDescent="0.25">
      <c r="B2073">
        <v>2535</v>
      </c>
      <c r="C2073" t="s">
        <v>10066</v>
      </c>
      <c r="D2073" t="s">
        <v>10067</v>
      </c>
      <c r="E2073" t="s">
        <v>10068</v>
      </c>
      <c r="F2073" t="s">
        <v>2866</v>
      </c>
      <c r="G2073">
        <v>2008</v>
      </c>
    </row>
    <row r="2074" spans="2:9" x14ac:dyDescent="0.25">
      <c r="B2074">
        <v>2536</v>
      </c>
      <c r="C2074" t="s">
        <v>10069</v>
      </c>
      <c r="D2074" t="s">
        <v>10070</v>
      </c>
      <c r="E2074" t="s">
        <v>10071</v>
      </c>
      <c r="F2074" t="s">
        <v>2842</v>
      </c>
      <c r="G2074">
        <v>2008</v>
      </c>
    </row>
    <row r="2075" spans="2:9" x14ac:dyDescent="0.25">
      <c r="B2075">
        <v>2537</v>
      </c>
      <c r="C2075" t="s">
        <v>10072</v>
      </c>
      <c r="D2075" t="s">
        <v>10073</v>
      </c>
      <c r="E2075" t="s">
        <v>10074</v>
      </c>
      <c r="F2075" t="s">
        <v>10075</v>
      </c>
      <c r="G2075">
        <v>2008</v>
      </c>
      <c r="H2075" t="s">
        <v>1241</v>
      </c>
      <c r="I2075" t="s">
        <v>10076</v>
      </c>
    </row>
    <row r="2076" spans="2:9" x14ac:dyDescent="0.25">
      <c r="B2076">
        <v>2538</v>
      </c>
      <c r="C2076" t="s">
        <v>1070</v>
      </c>
      <c r="D2076" t="s">
        <v>10077</v>
      </c>
      <c r="E2076" t="s">
        <v>10078</v>
      </c>
      <c r="F2076" t="s">
        <v>10079</v>
      </c>
      <c r="G2076">
        <v>2008</v>
      </c>
      <c r="H2076" t="s">
        <v>10080</v>
      </c>
      <c r="I2076" t="s">
        <v>10081</v>
      </c>
    </row>
    <row r="2077" spans="2:9" x14ac:dyDescent="0.25">
      <c r="B2077">
        <v>2539</v>
      </c>
      <c r="C2077" t="s">
        <v>1071</v>
      </c>
      <c r="D2077" t="s">
        <v>10082</v>
      </c>
      <c r="E2077" t="s">
        <v>10083</v>
      </c>
      <c r="F2077" t="s">
        <v>10084</v>
      </c>
      <c r="G2077">
        <v>2008</v>
      </c>
      <c r="I2077" t="s">
        <v>10085</v>
      </c>
    </row>
    <row r="2078" spans="2:9" x14ac:dyDescent="0.25">
      <c r="B2078">
        <v>2540</v>
      </c>
      <c r="C2078" t="s">
        <v>10086</v>
      </c>
      <c r="D2078" t="s">
        <v>10087</v>
      </c>
      <c r="E2078" t="s">
        <v>10088</v>
      </c>
      <c r="F2078" t="s">
        <v>10089</v>
      </c>
      <c r="G2078">
        <v>2008</v>
      </c>
    </row>
    <row r="2079" spans="2:9" x14ac:dyDescent="0.25">
      <c r="B2079">
        <v>2542</v>
      </c>
      <c r="C2079" t="s">
        <v>1072</v>
      </c>
      <c r="D2079" t="s">
        <v>10090</v>
      </c>
      <c r="E2079" t="s">
        <v>3494</v>
      </c>
      <c r="F2079" t="s">
        <v>2822</v>
      </c>
      <c r="G2079">
        <v>2008</v>
      </c>
    </row>
    <row r="2080" spans="2:9" x14ac:dyDescent="0.25">
      <c r="B2080">
        <v>2543</v>
      </c>
      <c r="C2080" t="s">
        <v>10091</v>
      </c>
      <c r="D2080" t="s">
        <v>10092</v>
      </c>
      <c r="E2080" t="s">
        <v>10093</v>
      </c>
      <c r="F2080" t="s">
        <v>10094</v>
      </c>
      <c r="G2080">
        <v>2008</v>
      </c>
      <c r="I2080" t="s">
        <v>10095</v>
      </c>
    </row>
    <row r="2081" spans="2:9" x14ac:dyDescent="0.25">
      <c r="B2081">
        <v>2544</v>
      </c>
      <c r="C2081" t="s">
        <v>1073</v>
      </c>
      <c r="D2081" t="s">
        <v>7153</v>
      </c>
      <c r="E2081" t="s">
        <v>10096</v>
      </c>
      <c r="F2081" t="s">
        <v>10097</v>
      </c>
      <c r="G2081">
        <v>2008</v>
      </c>
    </row>
    <row r="2082" spans="2:9" x14ac:dyDescent="0.25">
      <c r="B2082">
        <v>2545</v>
      </c>
      <c r="C2082" t="s">
        <v>1074</v>
      </c>
      <c r="D2082" t="s">
        <v>10098</v>
      </c>
      <c r="E2082" t="s">
        <v>10099</v>
      </c>
      <c r="F2082" t="s">
        <v>10100</v>
      </c>
      <c r="G2082">
        <v>2008</v>
      </c>
      <c r="H2082" t="s">
        <v>4651</v>
      </c>
    </row>
    <row r="2083" spans="2:9" x14ac:dyDescent="0.25">
      <c r="B2083">
        <v>2546</v>
      </c>
      <c r="C2083" t="s">
        <v>10101</v>
      </c>
      <c r="D2083" t="s">
        <v>3217</v>
      </c>
      <c r="E2083" t="s">
        <v>10102</v>
      </c>
      <c r="F2083" t="s">
        <v>2842</v>
      </c>
      <c r="G2083">
        <v>2008</v>
      </c>
    </row>
    <row r="2084" spans="2:9" x14ac:dyDescent="0.25">
      <c r="B2084">
        <v>2547</v>
      </c>
      <c r="C2084" t="s">
        <v>10103</v>
      </c>
      <c r="D2084" t="s">
        <v>10104</v>
      </c>
      <c r="E2084" t="s">
        <v>10105</v>
      </c>
      <c r="F2084" t="s">
        <v>2833</v>
      </c>
      <c r="G2084">
        <v>2008</v>
      </c>
    </row>
    <row r="2085" spans="2:9" x14ac:dyDescent="0.25">
      <c r="B2085">
        <v>2549</v>
      </c>
      <c r="C2085" t="s">
        <v>1075</v>
      </c>
      <c r="D2085" t="s">
        <v>10106</v>
      </c>
      <c r="E2085" t="s">
        <v>10107</v>
      </c>
      <c r="F2085" t="s">
        <v>9053</v>
      </c>
      <c r="G2085">
        <v>2008</v>
      </c>
      <c r="H2085" t="s">
        <v>1076</v>
      </c>
      <c r="I2085" t="s">
        <v>10108</v>
      </c>
    </row>
    <row r="2086" spans="2:9" x14ac:dyDescent="0.25">
      <c r="B2086">
        <v>2550</v>
      </c>
      <c r="C2086" t="s">
        <v>1077</v>
      </c>
      <c r="D2086" t="s">
        <v>10109</v>
      </c>
      <c r="E2086" t="s">
        <v>10110</v>
      </c>
      <c r="F2086" t="s">
        <v>10111</v>
      </c>
      <c r="G2086">
        <v>2008</v>
      </c>
      <c r="H2086" t="s">
        <v>1077</v>
      </c>
      <c r="I2086" t="s">
        <v>10112</v>
      </c>
    </row>
    <row r="2087" spans="2:9" x14ac:dyDescent="0.25">
      <c r="B2087">
        <v>2551</v>
      </c>
      <c r="C2087" t="s">
        <v>1078</v>
      </c>
      <c r="D2087" t="s">
        <v>10113</v>
      </c>
      <c r="E2087" t="s">
        <v>10114</v>
      </c>
      <c r="F2087" t="s">
        <v>10115</v>
      </c>
      <c r="G2087">
        <v>2008</v>
      </c>
    </row>
    <row r="2088" spans="2:9" x14ac:dyDescent="0.25">
      <c r="B2088">
        <v>2553</v>
      </c>
      <c r="C2088" t="s">
        <v>642</v>
      </c>
      <c r="D2088" t="s">
        <v>6063</v>
      </c>
      <c r="E2088" t="s">
        <v>10116</v>
      </c>
      <c r="F2088" t="s">
        <v>10117</v>
      </c>
      <c r="G2088">
        <v>2008</v>
      </c>
    </row>
    <row r="2089" spans="2:9" x14ac:dyDescent="0.25">
      <c r="B2089">
        <v>2554</v>
      </c>
      <c r="C2089" t="s">
        <v>1079</v>
      </c>
      <c r="D2089" t="s">
        <v>10118</v>
      </c>
      <c r="E2089" t="s">
        <v>10119</v>
      </c>
      <c r="F2089" t="s">
        <v>10120</v>
      </c>
      <c r="G2089">
        <v>2008</v>
      </c>
      <c r="H2089" t="s">
        <v>854</v>
      </c>
    </row>
    <row r="2090" spans="2:9" x14ac:dyDescent="0.25">
      <c r="B2090">
        <v>2555</v>
      </c>
      <c r="C2090" t="s">
        <v>1080</v>
      </c>
      <c r="D2090" t="s">
        <v>10121</v>
      </c>
      <c r="E2090" t="s">
        <v>10122</v>
      </c>
      <c r="F2090" t="s">
        <v>4775</v>
      </c>
      <c r="G2090">
        <v>2008</v>
      </c>
      <c r="I2090" t="s">
        <v>10123</v>
      </c>
    </row>
    <row r="2091" spans="2:9" x14ac:dyDescent="0.25">
      <c r="B2091">
        <v>2556</v>
      </c>
      <c r="C2091" t="s">
        <v>1081</v>
      </c>
      <c r="D2091" t="s">
        <v>10124</v>
      </c>
      <c r="E2091" t="s">
        <v>10125</v>
      </c>
      <c r="F2091" t="s">
        <v>10126</v>
      </c>
      <c r="G2091">
        <v>2008</v>
      </c>
      <c r="H2091" t="s">
        <v>10127</v>
      </c>
      <c r="I2091" t="s">
        <v>10128</v>
      </c>
    </row>
    <row r="2092" spans="2:9" x14ac:dyDescent="0.25">
      <c r="B2092">
        <v>2557</v>
      </c>
      <c r="C2092" t="s">
        <v>1082</v>
      </c>
      <c r="D2092" t="s">
        <v>10129</v>
      </c>
      <c r="E2092" t="s">
        <v>10130</v>
      </c>
      <c r="F2092" t="s">
        <v>4775</v>
      </c>
      <c r="G2092">
        <v>2008</v>
      </c>
      <c r="H2092" t="s">
        <v>617</v>
      </c>
      <c r="I2092" t="s">
        <v>10131</v>
      </c>
    </row>
    <row r="2093" spans="2:9" x14ac:dyDescent="0.25">
      <c r="B2093">
        <v>2558</v>
      </c>
      <c r="C2093" t="s">
        <v>10132</v>
      </c>
      <c r="D2093" t="s">
        <v>3217</v>
      </c>
      <c r="E2093" t="s">
        <v>10133</v>
      </c>
      <c r="F2093" t="s">
        <v>2894</v>
      </c>
      <c r="G2093">
        <v>2008</v>
      </c>
    </row>
    <row r="2094" spans="2:9" x14ac:dyDescent="0.25">
      <c r="B2094">
        <v>2559</v>
      </c>
      <c r="C2094" t="s">
        <v>1083</v>
      </c>
      <c r="D2094" t="s">
        <v>10134</v>
      </c>
      <c r="E2094" t="s">
        <v>10135</v>
      </c>
      <c r="F2094" t="s">
        <v>10136</v>
      </c>
      <c r="G2094">
        <v>2008</v>
      </c>
      <c r="H2094" t="s">
        <v>1084</v>
      </c>
      <c r="I2094" t="s">
        <v>10137</v>
      </c>
    </row>
    <row r="2095" spans="2:9" x14ac:dyDescent="0.25">
      <c r="B2095">
        <v>2560</v>
      </c>
      <c r="C2095" t="s">
        <v>1085</v>
      </c>
      <c r="D2095" t="s">
        <v>10138</v>
      </c>
      <c r="E2095" t="s">
        <v>10139</v>
      </c>
      <c r="F2095" t="s">
        <v>10140</v>
      </c>
      <c r="G2095">
        <v>2008</v>
      </c>
      <c r="H2095" t="s">
        <v>1086</v>
      </c>
    </row>
    <row r="2096" spans="2:9" x14ac:dyDescent="0.25">
      <c r="B2096">
        <v>2561</v>
      </c>
      <c r="C2096" t="s">
        <v>10141</v>
      </c>
      <c r="D2096" t="s">
        <v>10142</v>
      </c>
      <c r="E2096" t="s">
        <v>3531</v>
      </c>
      <c r="F2096" t="s">
        <v>2916</v>
      </c>
      <c r="G2096">
        <v>2008</v>
      </c>
    </row>
    <row r="2097" spans="2:9" x14ac:dyDescent="0.25">
      <c r="B2097">
        <v>2562</v>
      </c>
      <c r="C2097" t="s">
        <v>10143</v>
      </c>
      <c r="D2097" t="s">
        <v>10144</v>
      </c>
      <c r="E2097" t="s">
        <v>10145</v>
      </c>
      <c r="F2097" t="s">
        <v>2852</v>
      </c>
      <c r="G2097">
        <v>2008</v>
      </c>
    </row>
    <row r="2098" spans="2:9" x14ac:dyDescent="0.25">
      <c r="B2098">
        <v>2563</v>
      </c>
      <c r="C2098" t="s">
        <v>10146</v>
      </c>
      <c r="D2098" t="s">
        <v>10147</v>
      </c>
      <c r="E2098" t="s">
        <v>10148</v>
      </c>
      <c r="F2098" t="s">
        <v>5771</v>
      </c>
      <c r="G2098">
        <v>2008</v>
      </c>
    </row>
    <row r="2099" spans="2:9" x14ac:dyDescent="0.25">
      <c r="B2099">
        <v>2564</v>
      </c>
      <c r="C2099" t="s">
        <v>2483</v>
      </c>
      <c r="D2099" t="s">
        <v>10149</v>
      </c>
      <c r="E2099" t="s">
        <v>10150</v>
      </c>
      <c r="F2099" t="s">
        <v>2852</v>
      </c>
      <c r="G2099">
        <v>2008</v>
      </c>
    </row>
    <row r="2100" spans="2:9" x14ac:dyDescent="0.25">
      <c r="B2100">
        <v>2565</v>
      </c>
      <c r="C2100" t="s">
        <v>10151</v>
      </c>
      <c r="D2100" t="s">
        <v>10152</v>
      </c>
      <c r="E2100" t="s">
        <v>3395</v>
      </c>
      <c r="F2100" t="s">
        <v>10153</v>
      </c>
      <c r="G2100">
        <v>2008</v>
      </c>
    </row>
    <row r="2101" spans="2:9" x14ac:dyDescent="0.25">
      <c r="B2101">
        <v>2566</v>
      </c>
      <c r="C2101" t="s">
        <v>10154</v>
      </c>
      <c r="D2101" t="s">
        <v>10155</v>
      </c>
      <c r="E2101" t="s">
        <v>10156</v>
      </c>
      <c r="F2101" t="s">
        <v>2852</v>
      </c>
      <c r="G2101">
        <v>2008</v>
      </c>
    </row>
    <row r="2102" spans="2:9" x14ac:dyDescent="0.25">
      <c r="B2102">
        <v>2567</v>
      </c>
      <c r="C2102" t="s">
        <v>10157</v>
      </c>
      <c r="D2102" t="s">
        <v>10147</v>
      </c>
      <c r="E2102" t="s">
        <v>10158</v>
      </c>
      <c r="F2102" t="s">
        <v>2852</v>
      </c>
      <c r="G2102">
        <v>2008</v>
      </c>
    </row>
    <row r="2103" spans="2:9" x14ac:dyDescent="0.25">
      <c r="B2103">
        <v>2568</v>
      </c>
      <c r="C2103" t="s">
        <v>10159</v>
      </c>
      <c r="D2103" t="s">
        <v>10152</v>
      </c>
      <c r="E2103" t="s">
        <v>10160</v>
      </c>
      <c r="F2103" t="s">
        <v>10161</v>
      </c>
      <c r="G2103">
        <v>2008</v>
      </c>
    </row>
    <row r="2104" spans="2:9" x14ac:dyDescent="0.25">
      <c r="B2104">
        <v>2569</v>
      </c>
      <c r="C2104" t="s">
        <v>10162</v>
      </c>
      <c r="D2104" t="s">
        <v>10149</v>
      </c>
      <c r="E2104" t="s">
        <v>10163</v>
      </c>
      <c r="F2104" t="s">
        <v>2852</v>
      </c>
      <c r="G2104">
        <v>2008</v>
      </c>
    </row>
    <row r="2105" spans="2:9" x14ac:dyDescent="0.25">
      <c r="B2105">
        <v>2570</v>
      </c>
      <c r="C2105" t="s">
        <v>10164</v>
      </c>
      <c r="D2105" t="s">
        <v>10165</v>
      </c>
      <c r="E2105" t="s">
        <v>10166</v>
      </c>
      <c r="F2105" t="s">
        <v>10167</v>
      </c>
      <c r="G2105">
        <v>2008</v>
      </c>
    </row>
    <row r="2106" spans="2:9" x14ac:dyDescent="0.25">
      <c r="B2106">
        <v>2571</v>
      </c>
      <c r="C2106" t="s">
        <v>10168</v>
      </c>
      <c r="D2106" t="s">
        <v>10169</v>
      </c>
      <c r="E2106" t="s">
        <v>10170</v>
      </c>
      <c r="F2106" t="s">
        <v>10171</v>
      </c>
      <c r="G2106">
        <v>2008</v>
      </c>
    </row>
    <row r="2107" spans="2:9" x14ac:dyDescent="0.25">
      <c r="B2107">
        <v>2572</v>
      </c>
      <c r="C2107" t="s">
        <v>10172</v>
      </c>
      <c r="D2107" t="s">
        <v>9985</v>
      </c>
      <c r="E2107" t="s">
        <v>10173</v>
      </c>
      <c r="F2107" t="s">
        <v>2916</v>
      </c>
      <c r="G2107">
        <v>2008</v>
      </c>
    </row>
    <row r="2108" spans="2:9" x14ac:dyDescent="0.25">
      <c r="B2108">
        <v>2573</v>
      </c>
      <c r="C2108" t="s">
        <v>10174</v>
      </c>
      <c r="D2108" t="s">
        <v>10175</v>
      </c>
      <c r="E2108" t="s">
        <v>10176</v>
      </c>
      <c r="F2108" t="s">
        <v>2708</v>
      </c>
      <c r="G2108">
        <v>2008</v>
      </c>
    </row>
    <row r="2109" spans="2:9" x14ac:dyDescent="0.25">
      <c r="B2109">
        <v>2574</v>
      </c>
      <c r="C2109" t="s">
        <v>1087</v>
      </c>
      <c r="D2109" t="s">
        <v>10177</v>
      </c>
      <c r="E2109" t="s">
        <v>10178</v>
      </c>
      <c r="F2109" t="s">
        <v>10179</v>
      </c>
      <c r="G2109">
        <v>2008</v>
      </c>
      <c r="H2109" t="s">
        <v>1087</v>
      </c>
    </row>
    <row r="2110" spans="2:9" x14ac:dyDescent="0.25">
      <c r="B2110">
        <v>2575</v>
      </c>
      <c r="C2110" t="s">
        <v>10180</v>
      </c>
      <c r="D2110" t="s">
        <v>10181</v>
      </c>
      <c r="E2110" t="s">
        <v>10182</v>
      </c>
      <c r="F2110" t="s">
        <v>10183</v>
      </c>
      <c r="G2110">
        <v>2008</v>
      </c>
    </row>
    <row r="2111" spans="2:9" x14ac:dyDescent="0.25">
      <c r="B2111">
        <v>2576</v>
      </c>
      <c r="C2111" t="s">
        <v>1088</v>
      </c>
      <c r="D2111" t="s">
        <v>10184</v>
      </c>
      <c r="E2111" t="s">
        <v>10185</v>
      </c>
      <c r="F2111" t="s">
        <v>10186</v>
      </c>
      <c r="G2111">
        <v>2008</v>
      </c>
      <c r="H2111" t="s">
        <v>10187</v>
      </c>
      <c r="I2111" t="s">
        <v>10188</v>
      </c>
    </row>
    <row r="2112" spans="2:9" x14ac:dyDescent="0.25">
      <c r="B2112">
        <v>2577</v>
      </c>
      <c r="C2112" t="s">
        <v>1089</v>
      </c>
      <c r="D2112" t="s">
        <v>3217</v>
      </c>
      <c r="E2112" t="s">
        <v>10189</v>
      </c>
      <c r="F2112" t="s">
        <v>10190</v>
      </c>
      <c r="G2112">
        <v>2008</v>
      </c>
      <c r="I2112" t="s">
        <v>10191</v>
      </c>
    </row>
    <row r="2113" spans="2:9" x14ac:dyDescent="0.25">
      <c r="B2113">
        <v>2579</v>
      </c>
      <c r="C2113" t="s">
        <v>1090</v>
      </c>
      <c r="D2113" t="s">
        <v>10192</v>
      </c>
      <c r="E2113" t="s">
        <v>3496</v>
      </c>
      <c r="F2113" t="s">
        <v>10193</v>
      </c>
      <c r="G2113">
        <v>2008</v>
      </c>
    </row>
    <row r="2114" spans="2:9" x14ac:dyDescent="0.25">
      <c r="B2114">
        <v>2580</v>
      </c>
      <c r="C2114" t="s">
        <v>10194</v>
      </c>
      <c r="D2114" t="s">
        <v>10195</v>
      </c>
      <c r="E2114" t="s">
        <v>10196</v>
      </c>
      <c r="F2114" t="s">
        <v>2855</v>
      </c>
      <c r="G2114">
        <v>2008</v>
      </c>
    </row>
    <row r="2115" spans="2:9" x14ac:dyDescent="0.25">
      <c r="B2115">
        <v>2581</v>
      </c>
      <c r="C2115" t="s">
        <v>10197</v>
      </c>
      <c r="D2115" t="s">
        <v>10198</v>
      </c>
      <c r="E2115" t="s">
        <v>10199</v>
      </c>
      <c r="F2115" t="s">
        <v>10200</v>
      </c>
      <c r="G2115">
        <v>2008</v>
      </c>
    </row>
    <row r="2116" spans="2:9" x14ac:dyDescent="0.25">
      <c r="B2116">
        <v>2582</v>
      </c>
      <c r="C2116" t="s">
        <v>1091</v>
      </c>
      <c r="D2116" t="s">
        <v>10201</v>
      </c>
      <c r="E2116" t="s">
        <v>10202</v>
      </c>
      <c r="F2116" t="s">
        <v>10203</v>
      </c>
      <c r="G2116">
        <v>2008</v>
      </c>
    </row>
    <row r="2117" spans="2:9" x14ac:dyDescent="0.25">
      <c r="B2117">
        <v>2583</v>
      </c>
      <c r="C2117" t="s">
        <v>30</v>
      </c>
      <c r="D2117" t="s">
        <v>10204</v>
      </c>
      <c r="E2117" t="s">
        <v>10205</v>
      </c>
      <c r="F2117" t="s">
        <v>4913</v>
      </c>
      <c r="G2117">
        <v>2008</v>
      </c>
      <c r="I2117" t="s">
        <v>10206</v>
      </c>
    </row>
    <row r="2118" spans="2:9" x14ac:dyDescent="0.25">
      <c r="B2118">
        <v>2584</v>
      </c>
      <c r="C2118" t="s">
        <v>1092</v>
      </c>
      <c r="D2118" t="s">
        <v>10207</v>
      </c>
      <c r="E2118" t="s">
        <v>10208</v>
      </c>
      <c r="F2118" t="s">
        <v>2897</v>
      </c>
      <c r="G2118">
        <v>2008</v>
      </c>
    </row>
    <row r="2119" spans="2:9" x14ac:dyDescent="0.25">
      <c r="B2119">
        <v>2585</v>
      </c>
      <c r="C2119" t="s">
        <v>10209</v>
      </c>
      <c r="D2119" t="s">
        <v>10210</v>
      </c>
      <c r="E2119" t="s">
        <v>10211</v>
      </c>
      <c r="F2119" t="s">
        <v>10212</v>
      </c>
      <c r="G2119">
        <v>2008</v>
      </c>
      <c r="I2119" t="s">
        <v>10213</v>
      </c>
    </row>
    <row r="2120" spans="2:9" x14ac:dyDescent="0.25">
      <c r="B2120">
        <v>2586</v>
      </c>
      <c r="C2120" t="s">
        <v>1093</v>
      </c>
      <c r="D2120" t="s">
        <v>10214</v>
      </c>
      <c r="E2120" t="s">
        <v>3497</v>
      </c>
      <c r="F2120" t="s">
        <v>10215</v>
      </c>
      <c r="G2120">
        <v>2008</v>
      </c>
      <c r="H2120" t="s">
        <v>10216</v>
      </c>
      <c r="I2120" t="s">
        <v>10217</v>
      </c>
    </row>
    <row r="2121" spans="2:9" x14ac:dyDescent="0.25">
      <c r="B2121">
        <v>2587</v>
      </c>
      <c r="C2121" t="s">
        <v>1094</v>
      </c>
      <c r="D2121" t="s">
        <v>10218</v>
      </c>
      <c r="E2121" t="s">
        <v>10219</v>
      </c>
      <c r="F2121" t="s">
        <v>4061</v>
      </c>
      <c r="G2121">
        <v>2008</v>
      </c>
      <c r="H2121" t="s">
        <v>10220</v>
      </c>
      <c r="I2121" t="s">
        <v>10221</v>
      </c>
    </row>
    <row r="2122" spans="2:9" x14ac:dyDescent="0.25">
      <c r="B2122">
        <v>2588</v>
      </c>
      <c r="C2122" t="s">
        <v>10222</v>
      </c>
      <c r="D2122" t="s">
        <v>3217</v>
      </c>
      <c r="E2122" t="s">
        <v>10223</v>
      </c>
      <c r="F2122" t="s">
        <v>10224</v>
      </c>
      <c r="G2122">
        <v>2008</v>
      </c>
    </row>
    <row r="2123" spans="2:9" x14ac:dyDescent="0.25">
      <c r="B2123">
        <v>2589</v>
      </c>
      <c r="C2123" t="s">
        <v>10225</v>
      </c>
      <c r="D2123" t="s">
        <v>3217</v>
      </c>
      <c r="E2123" t="s">
        <v>10226</v>
      </c>
      <c r="F2123" t="s">
        <v>10227</v>
      </c>
      <c r="G2123">
        <v>2008</v>
      </c>
    </row>
    <row r="2124" spans="2:9" x14ac:dyDescent="0.25">
      <c r="B2124">
        <v>2590</v>
      </c>
      <c r="C2124" t="s">
        <v>1095</v>
      </c>
      <c r="D2124" t="s">
        <v>10228</v>
      </c>
      <c r="E2124" t="s">
        <v>3498</v>
      </c>
      <c r="F2124" t="s">
        <v>10229</v>
      </c>
      <c r="G2124">
        <v>2008</v>
      </c>
      <c r="H2124" t="s">
        <v>10230</v>
      </c>
      <c r="I2124" t="s">
        <v>10231</v>
      </c>
    </row>
    <row r="2125" spans="2:9" x14ac:dyDescent="0.25">
      <c r="B2125">
        <v>2591</v>
      </c>
      <c r="C2125" t="s">
        <v>1096</v>
      </c>
      <c r="D2125" t="s">
        <v>10232</v>
      </c>
      <c r="E2125" t="s">
        <v>10233</v>
      </c>
      <c r="F2125" t="s">
        <v>7881</v>
      </c>
      <c r="G2125">
        <v>2008</v>
      </c>
    </row>
    <row r="2126" spans="2:9" x14ac:dyDescent="0.25">
      <c r="B2126">
        <v>2592</v>
      </c>
      <c r="C2126" t="s">
        <v>1065</v>
      </c>
      <c r="D2126" t="s">
        <v>3217</v>
      </c>
      <c r="E2126" t="s">
        <v>10234</v>
      </c>
      <c r="F2126" t="s">
        <v>10235</v>
      </c>
      <c r="G2126">
        <v>2008</v>
      </c>
    </row>
    <row r="2127" spans="2:9" x14ac:dyDescent="0.25">
      <c r="B2127">
        <v>2593</v>
      </c>
      <c r="C2127" t="s">
        <v>10236</v>
      </c>
      <c r="D2127" t="s">
        <v>3217</v>
      </c>
      <c r="E2127" t="s">
        <v>10237</v>
      </c>
      <c r="F2127" t="s">
        <v>10238</v>
      </c>
      <c r="G2127">
        <v>2008</v>
      </c>
    </row>
    <row r="2128" spans="2:9" x14ac:dyDescent="0.25">
      <c r="B2128">
        <v>2594</v>
      </c>
      <c r="C2128" t="s">
        <v>10239</v>
      </c>
      <c r="D2128" t="s">
        <v>10240</v>
      </c>
      <c r="E2128" t="s">
        <v>10241</v>
      </c>
      <c r="F2128" t="s">
        <v>10242</v>
      </c>
      <c r="G2128">
        <v>2008</v>
      </c>
      <c r="I2128" t="s">
        <v>10243</v>
      </c>
    </row>
    <row r="2129" spans="2:9" x14ac:dyDescent="0.25">
      <c r="B2129">
        <v>2595</v>
      </c>
      <c r="C2129" t="s">
        <v>10244</v>
      </c>
      <c r="D2129" t="s">
        <v>10245</v>
      </c>
      <c r="E2129" t="s">
        <v>10246</v>
      </c>
      <c r="F2129" t="s">
        <v>2735</v>
      </c>
      <c r="G2129">
        <v>2008</v>
      </c>
    </row>
    <row r="2130" spans="2:9" x14ac:dyDescent="0.25">
      <c r="B2130">
        <v>2596</v>
      </c>
      <c r="C2130" t="s">
        <v>10247</v>
      </c>
      <c r="D2130" t="s">
        <v>10248</v>
      </c>
      <c r="E2130" t="s">
        <v>10249</v>
      </c>
      <c r="F2130" t="s">
        <v>10250</v>
      </c>
      <c r="G2130">
        <v>2008</v>
      </c>
    </row>
    <row r="2131" spans="2:9" x14ac:dyDescent="0.25">
      <c r="B2131">
        <v>2597</v>
      </c>
      <c r="C2131" t="s">
        <v>10251</v>
      </c>
      <c r="D2131" t="s">
        <v>10252</v>
      </c>
      <c r="E2131" t="s">
        <v>10253</v>
      </c>
      <c r="F2131" t="s">
        <v>2673</v>
      </c>
      <c r="G2131">
        <v>2008</v>
      </c>
    </row>
    <row r="2132" spans="2:9" x14ac:dyDescent="0.25">
      <c r="B2132">
        <v>2598</v>
      </c>
      <c r="C2132" t="s">
        <v>10254</v>
      </c>
      <c r="D2132" t="s">
        <v>10255</v>
      </c>
      <c r="E2132" t="s">
        <v>10256</v>
      </c>
      <c r="F2132" t="s">
        <v>10257</v>
      </c>
      <c r="G2132">
        <v>2008</v>
      </c>
    </row>
    <row r="2133" spans="2:9" x14ac:dyDescent="0.25">
      <c r="B2133">
        <v>2599</v>
      </c>
      <c r="C2133" t="s">
        <v>10258</v>
      </c>
      <c r="D2133" t="s">
        <v>10259</v>
      </c>
      <c r="E2133" t="s">
        <v>10260</v>
      </c>
      <c r="F2133" t="s">
        <v>10261</v>
      </c>
      <c r="G2133">
        <v>2008</v>
      </c>
    </row>
    <row r="2134" spans="2:9" x14ac:dyDescent="0.25">
      <c r="B2134">
        <v>2600</v>
      </c>
      <c r="C2134" t="s">
        <v>1097</v>
      </c>
      <c r="D2134" t="s">
        <v>10262</v>
      </c>
      <c r="E2134" t="s">
        <v>10263</v>
      </c>
      <c r="F2134" t="s">
        <v>10264</v>
      </c>
      <c r="G2134">
        <v>2008</v>
      </c>
    </row>
    <row r="2135" spans="2:9" x14ac:dyDescent="0.25">
      <c r="B2135">
        <v>2601</v>
      </c>
      <c r="C2135" t="s">
        <v>1098</v>
      </c>
      <c r="D2135" t="s">
        <v>10265</v>
      </c>
      <c r="E2135" t="s">
        <v>3499</v>
      </c>
      <c r="F2135" t="s">
        <v>10266</v>
      </c>
      <c r="G2135">
        <v>2008</v>
      </c>
      <c r="H2135" t="s">
        <v>10267</v>
      </c>
      <c r="I2135" t="s">
        <v>10268</v>
      </c>
    </row>
    <row r="2136" spans="2:9" x14ac:dyDescent="0.25">
      <c r="B2136">
        <v>2602</v>
      </c>
      <c r="C2136" t="s">
        <v>1280</v>
      </c>
      <c r="D2136" t="s">
        <v>3217</v>
      </c>
      <c r="E2136" t="s">
        <v>9803</v>
      </c>
      <c r="F2136" t="s">
        <v>2830</v>
      </c>
      <c r="G2136">
        <v>2008</v>
      </c>
    </row>
    <row r="2137" spans="2:9" x14ac:dyDescent="0.25">
      <c r="B2137">
        <v>2603</v>
      </c>
      <c r="C2137" t="s">
        <v>1099</v>
      </c>
      <c r="D2137" t="s">
        <v>10269</v>
      </c>
      <c r="E2137" t="s">
        <v>3500</v>
      </c>
      <c r="F2137" t="s">
        <v>10270</v>
      </c>
      <c r="G2137">
        <v>2008</v>
      </c>
    </row>
    <row r="2138" spans="2:9" x14ac:dyDescent="0.25">
      <c r="B2138">
        <v>2604</v>
      </c>
      <c r="C2138" t="s">
        <v>1100</v>
      </c>
      <c r="D2138" t="s">
        <v>10271</v>
      </c>
      <c r="E2138" t="s">
        <v>10272</v>
      </c>
      <c r="F2138" t="s">
        <v>10273</v>
      </c>
      <c r="G2138">
        <v>2008</v>
      </c>
      <c r="I2138" t="s">
        <v>10274</v>
      </c>
    </row>
    <row r="2139" spans="2:9" x14ac:dyDescent="0.25">
      <c r="B2139">
        <v>2605</v>
      </c>
      <c r="C2139" t="s">
        <v>1101</v>
      </c>
      <c r="D2139" t="s">
        <v>10275</v>
      </c>
      <c r="E2139" t="s">
        <v>3501</v>
      </c>
      <c r="F2139" t="s">
        <v>10276</v>
      </c>
      <c r="G2139">
        <v>2008</v>
      </c>
      <c r="I2139" t="s">
        <v>10277</v>
      </c>
    </row>
    <row r="2140" spans="2:9" x14ac:dyDescent="0.25">
      <c r="B2140">
        <v>2606</v>
      </c>
      <c r="C2140" t="s">
        <v>1102</v>
      </c>
      <c r="D2140" t="s">
        <v>10278</v>
      </c>
      <c r="E2140" t="s">
        <v>10279</v>
      </c>
      <c r="F2140" t="s">
        <v>10280</v>
      </c>
      <c r="G2140">
        <v>2008</v>
      </c>
    </row>
    <row r="2141" spans="2:9" x14ac:dyDescent="0.25">
      <c r="B2141">
        <v>2607</v>
      </c>
      <c r="C2141" t="s">
        <v>10281</v>
      </c>
      <c r="D2141" t="s">
        <v>10282</v>
      </c>
      <c r="E2141" t="s">
        <v>3502</v>
      </c>
      <c r="F2141" t="s">
        <v>10283</v>
      </c>
      <c r="G2141">
        <v>2008</v>
      </c>
      <c r="H2141" t="s">
        <v>10284</v>
      </c>
      <c r="I2141" t="s">
        <v>10285</v>
      </c>
    </row>
    <row r="2142" spans="2:9" x14ac:dyDescent="0.25">
      <c r="B2142">
        <v>2608</v>
      </c>
      <c r="C2142" t="s">
        <v>10286</v>
      </c>
      <c r="D2142" t="s">
        <v>3217</v>
      </c>
      <c r="E2142" t="s">
        <v>10287</v>
      </c>
      <c r="F2142" t="s">
        <v>10288</v>
      </c>
      <c r="G2142">
        <v>2008</v>
      </c>
    </row>
    <row r="2143" spans="2:9" x14ac:dyDescent="0.25">
      <c r="B2143">
        <v>2609</v>
      </c>
      <c r="C2143" t="s">
        <v>1103</v>
      </c>
      <c r="D2143" t="s">
        <v>10289</v>
      </c>
      <c r="E2143" t="s">
        <v>10290</v>
      </c>
      <c r="F2143" t="s">
        <v>10291</v>
      </c>
      <c r="G2143">
        <v>2008</v>
      </c>
      <c r="H2143" t="s">
        <v>10292</v>
      </c>
    </row>
    <row r="2144" spans="2:9" x14ac:dyDescent="0.25">
      <c r="B2144">
        <v>2611</v>
      </c>
      <c r="C2144" t="s">
        <v>1104</v>
      </c>
      <c r="D2144" t="s">
        <v>10293</v>
      </c>
      <c r="E2144" t="s">
        <v>10294</v>
      </c>
      <c r="F2144" t="s">
        <v>10295</v>
      </c>
      <c r="G2144">
        <v>2008</v>
      </c>
      <c r="H2144" t="s">
        <v>1105</v>
      </c>
      <c r="I2144" t="s">
        <v>10296</v>
      </c>
    </row>
    <row r="2145" spans="2:9" x14ac:dyDescent="0.25">
      <c r="B2145">
        <v>2612</v>
      </c>
      <c r="C2145" t="s">
        <v>1106</v>
      </c>
      <c r="D2145" t="s">
        <v>10297</v>
      </c>
      <c r="E2145" t="s">
        <v>3503</v>
      </c>
      <c r="F2145" t="s">
        <v>10298</v>
      </c>
      <c r="G2145">
        <v>2008</v>
      </c>
    </row>
    <row r="2146" spans="2:9" x14ac:dyDescent="0.25">
      <c r="B2146">
        <v>2613</v>
      </c>
      <c r="C2146" t="s">
        <v>1107</v>
      </c>
      <c r="D2146" t="s">
        <v>10299</v>
      </c>
      <c r="E2146" t="s">
        <v>10300</v>
      </c>
      <c r="F2146" t="s">
        <v>10301</v>
      </c>
      <c r="G2146">
        <v>2008</v>
      </c>
      <c r="H2146" t="s">
        <v>10302</v>
      </c>
      <c r="I2146" t="s">
        <v>10303</v>
      </c>
    </row>
    <row r="2147" spans="2:9" x14ac:dyDescent="0.25">
      <c r="B2147">
        <v>2614</v>
      </c>
      <c r="C2147" t="s">
        <v>1108</v>
      </c>
      <c r="D2147" t="s">
        <v>10304</v>
      </c>
      <c r="E2147" t="s">
        <v>10305</v>
      </c>
      <c r="F2147" t="s">
        <v>10306</v>
      </c>
      <c r="G2147">
        <v>2008</v>
      </c>
      <c r="H2147" t="s">
        <v>10307</v>
      </c>
      <c r="I2147" t="s">
        <v>10308</v>
      </c>
    </row>
    <row r="2148" spans="2:9" x14ac:dyDescent="0.25">
      <c r="B2148">
        <v>2617</v>
      </c>
      <c r="C2148" t="s">
        <v>10309</v>
      </c>
      <c r="D2148" t="s">
        <v>10310</v>
      </c>
      <c r="E2148" t="s">
        <v>10311</v>
      </c>
      <c r="F2148" t="s">
        <v>10312</v>
      </c>
      <c r="G2148">
        <v>2008</v>
      </c>
    </row>
    <row r="2149" spans="2:9" x14ac:dyDescent="0.25">
      <c r="B2149">
        <v>2618</v>
      </c>
      <c r="C2149" t="s">
        <v>10313</v>
      </c>
      <c r="D2149" t="s">
        <v>10314</v>
      </c>
      <c r="E2149" t="s">
        <v>10315</v>
      </c>
      <c r="F2149" t="s">
        <v>2686</v>
      </c>
      <c r="G2149">
        <v>2008</v>
      </c>
    </row>
    <row r="2150" spans="2:9" x14ac:dyDescent="0.25">
      <c r="B2150">
        <v>2619</v>
      </c>
      <c r="C2150" t="s">
        <v>1109</v>
      </c>
      <c r="D2150" t="s">
        <v>10316</v>
      </c>
      <c r="E2150" t="s">
        <v>10317</v>
      </c>
      <c r="F2150" t="s">
        <v>10318</v>
      </c>
      <c r="G2150">
        <v>2008</v>
      </c>
      <c r="I2150" t="s">
        <v>10319</v>
      </c>
    </row>
    <row r="2151" spans="2:9" x14ac:dyDescent="0.25">
      <c r="B2151">
        <v>2620</v>
      </c>
      <c r="C2151" t="s">
        <v>289</v>
      </c>
      <c r="D2151" t="s">
        <v>10320</v>
      </c>
      <c r="E2151" t="s">
        <v>3505</v>
      </c>
      <c r="F2151" t="s">
        <v>2904</v>
      </c>
      <c r="G2151">
        <v>2008</v>
      </c>
      <c r="H2151" t="s">
        <v>1110</v>
      </c>
    </row>
    <row r="2152" spans="2:9" x14ac:dyDescent="0.25">
      <c r="B2152">
        <v>2621</v>
      </c>
      <c r="C2152" t="s">
        <v>1111</v>
      </c>
      <c r="D2152" t="s">
        <v>10321</v>
      </c>
      <c r="E2152" t="s">
        <v>3335</v>
      </c>
      <c r="F2152" t="s">
        <v>2905</v>
      </c>
      <c r="G2152">
        <v>2008</v>
      </c>
    </row>
    <row r="2153" spans="2:9" x14ac:dyDescent="0.25">
      <c r="B2153">
        <v>2622</v>
      </c>
      <c r="C2153" t="s">
        <v>10322</v>
      </c>
      <c r="D2153" t="s">
        <v>3217</v>
      </c>
      <c r="E2153" t="s">
        <v>10323</v>
      </c>
      <c r="F2153" t="s">
        <v>2752</v>
      </c>
      <c r="G2153">
        <v>2008</v>
      </c>
    </row>
    <row r="2154" spans="2:9" x14ac:dyDescent="0.25">
      <c r="B2154">
        <v>2623</v>
      </c>
      <c r="C2154" t="s">
        <v>10324</v>
      </c>
      <c r="D2154" t="s">
        <v>3217</v>
      </c>
      <c r="E2154" t="s">
        <v>10325</v>
      </c>
      <c r="F2154" t="s">
        <v>10326</v>
      </c>
      <c r="G2154">
        <v>2008</v>
      </c>
    </row>
    <row r="2155" spans="2:9" x14ac:dyDescent="0.25">
      <c r="B2155">
        <v>2624</v>
      </c>
      <c r="C2155" t="s">
        <v>10327</v>
      </c>
      <c r="D2155" t="s">
        <v>10328</v>
      </c>
      <c r="E2155" t="s">
        <v>10329</v>
      </c>
      <c r="F2155" t="s">
        <v>2694</v>
      </c>
      <c r="G2155">
        <v>2008</v>
      </c>
    </row>
    <row r="2156" spans="2:9" x14ac:dyDescent="0.25">
      <c r="B2156">
        <v>2625</v>
      </c>
      <c r="C2156" t="s">
        <v>10330</v>
      </c>
      <c r="D2156" t="s">
        <v>3217</v>
      </c>
      <c r="E2156" t="s">
        <v>10331</v>
      </c>
      <c r="F2156" t="s">
        <v>2788</v>
      </c>
      <c r="G2156">
        <v>2008</v>
      </c>
    </row>
    <row r="2157" spans="2:9" x14ac:dyDescent="0.25">
      <c r="B2157">
        <v>2626</v>
      </c>
      <c r="C2157" t="s">
        <v>1112</v>
      </c>
      <c r="D2157" t="s">
        <v>10332</v>
      </c>
      <c r="E2157" t="s">
        <v>10333</v>
      </c>
      <c r="F2157" t="s">
        <v>10334</v>
      </c>
      <c r="G2157">
        <v>2008</v>
      </c>
      <c r="H2157" t="s">
        <v>10335</v>
      </c>
      <c r="I2157" t="s">
        <v>10336</v>
      </c>
    </row>
    <row r="2158" spans="2:9" x14ac:dyDescent="0.25">
      <c r="B2158">
        <v>2627</v>
      </c>
      <c r="C2158" t="s">
        <v>10337</v>
      </c>
      <c r="D2158" t="s">
        <v>10338</v>
      </c>
      <c r="E2158" t="s">
        <v>10339</v>
      </c>
      <c r="F2158" t="s">
        <v>2755</v>
      </c>
      <c r="G2158">
        <v>2008</v>
      </c>
    </row>
    <row r="2159" spans="2:9" x14ac:dyDescent="0.25">
      <c r="B2159">
        <v>2628</v>
      </c>
      <c r="C2159" t="s">
        <v>642</v>
      </c>
      <c r="D2159" t="s">
        <v>10340</v>
      </c>
      <c r="E2159" t="s">
        <v>10341</v>
      </c>
      <c r="F2159" t="s">
        <v>3028</v>
      </c>
      <c r="G2159">
        <v>2008</v>
      </c>
    </row>
    <row r="2160" spans="2:9" x14ac:dyDescent="0.25">
      <c r="B2160">
        <v>2629</v>
      </c>
      <c r="C2160" t="s">
        <v>10342</v>
      </c>
      <c r="D2160" t="s">
        <v>10343</v>
      </c>
      <c r="E2160" t="s">
        <v>10344</v>
      </c>
      <c r="F2160" t="s">
        <v>10345</v>
      </c>
      <c r="G2160">
        <v>2008</v>
      </c>
    </row>
    <row r="2161" spans="2:9" x14ac:dyDescent="0.25">
      <c r="B2161">
        <v>2630</v>
      </c>
      <c r="C2161" t="s">
        <v>1113</v>
      </c>
      <c r="D2161" t="s">
        <v>10346</v>
      </c>
      <c r="E2161" t="s">
        <v>10347</v>
      </c>
      <c r="F2161" t="s">
        <v>10348</v>
      </c>
      <c r="G2161">
        <v>2008</v>
      </c>
      <c r="I2161" t="s">
        <v>10349</v>
      </c>
    </row>
    <row r="2162" spans="2:9" x14ac:dyDescent="0.25">
      <c r="B2162">
        <v>2632</v>
      </c>
      <c r="C2162" t="s">
        <v>1114</v>
      </c>
      <c r="D2162" t="s">
        <v>10350</v>
      </c>
      <c r="E2162" t="s">
        <v>10351</v>
      </c>
      <c r="F2162" t="s">
        <v>10352</v>
      </c>
      <c r="G2162">
        <v>2008</v>
      </c>
      <c r="H2162" t="s">
        <v>940</v>
      </c>
    </row>
    <row r="2163" spans="2:9" x14ac:dyDescent="0.25">
      <c r="B2163">
        <v>2633</v>
      </c>
      <c r="C2163" t="s">
        <v>10353</v>
      </c>
      <c r="D2163" t="s">
        <v>10354</v>
      </c>
      <c r="E2163" t="s">
        <v>10355</v>
      </c>
      <c r="F2163" t="s">
        <v>10356</v>
      </c>
      <c r="G2163">
        <v>2008</v>
      </c>
    </row>
    <row r="2164" spans="2:9" x14ac:dyDescent="0.25">
      <c r="B2164">
        <v>2634</v>
      </c>
      <c r="C2164" t="s">
        <v>1115</v>
      </c>
      <c r="D2164" t="s">
        <v>10357</v>
      </c>
      <c r="E2164" t="s">
        <v>10358</v>
      </c>
      <c r="F2164" t="s">
        <v>4395</v>
      </c>
      <c r="G2164">
        <v>2008</v>
      </c>
      <c r="H2164" t="s">
        <v>1116</v>
      </c>
    </row>
    <row r="2165" spans="2:9" x14ac:dyDescent="0.25">
      <c r="B2165">
        <v>2635</v>
      </c>
      <c r="C2165" t="s">
        <v>1117</v>
      </c>
      <c r="D2165" t="s">
        <v>10359</v>
      </c>
      <c r="E2165" t="s">
        <v>10360</v>
      </c>
      <c r="F2165" t="s">
        <v>10361</v>
      </c>
      <c r="G2165">
        <v>2008</v>
      </c>
      <c r="H2165" t="s">
        <v>1863</v>
      </c>
      <c r="I2165" t="s">
        <v>10362</v>
      </c>
    </row>
    <row r="2166" spans="2:9" x14ac:dyDescent="0.25">
      <c r="B2166">
        <v>2637</v>
      </c>
      <c r="C2166" t="s">
        <v>969</v>
      </c>
      <c r="D2166" t="s">
        <v>10363</v>
      </c>
      <c r="E2166" t="s">
        <v>10364</v>
      </c>
      <c r="F2166" t="s">
        <v>10365</v>
      </c>
      <c r="G2166">
        <v>2008</v>
      </c>
      <c r="I2166" t="s">
        <v>10366</v>
      </c>
    </row>
    <row r="2167" spans="2:9" x14ac:dyDescent="0.25">
      <c r="B2167">
        <v>2638</v>
      </c>
      <c r="C2167" t="s">
        <v>1118</v>
      </c>
      <c r="D2167" t="s">
        <v>10367</v>
      </c>
      <c r="E2167" t="s">
        <v>10368</v>
      </c>
      <c r="F2167" t="s">
        <v>10369</v>
      </c>
      <c r="G2167">
        <v>2008</v>
      </c>
      <c r="H2167" t="s">
        <v>1119</v>
      </c>
      <c r="I2167" t="s">
        <v>10370</v>
      </c>
    </row>
    <row r="2168" spans="2:9" x14ac:dyDescent="0.25">
      <c r="B2168">
        <v>2640</v>
      </c>
      <c r="C2168" t="s">
        <v>1120</v>
      </c>
      <c r="D2168" t="s">
        <v>10371</v>
      </c>
      <c r="E2168" t="s">
        <v>10372</v>
      </c>
      <c r="F2168" t="s">
        <v>10373</v>
      </c>
      <c r="G2168">
        <v>2008</v>
      </c>
      <c r="H2168" t="s">
        <v>45</v>
      </c>
      <c r="I2168" t="s">
        <v>10374</v>
      </c>
    </row>
    <row r="2169" spans="2:9" x14ac:dyDescent="0.25">
      <c r="B2169">
        <v>2641</v>
      </c>
      <c r="C2169" t="s">
        <v>1121</v>
      </c>
      <c r="D2169" t="s">
        <v>3217</v>
      </c>
      <c r="E2169" t="s">
        <v>10375</v>
      </c>
      <c r="F2169" t="s">
        <v>4233</v>
      </c>
      <c r="G2169">
        <v>2008</v>
      </c>
      <c r="H2169" t="s">
        <v>10376</v>
      </c>
      <c r="I2169" t="s">
        <v>10377</v>
      </c>
    </row>
    <row r="2170" spans="2:9" x14ac:dyDescent="0.25">
      <c r="B2170">
        <v>2642</v>
      </c>
      <c r="C2170" t="s">
        <v>1122</v>
      </c>
      <c r="D2170" t="s">
        <v>10378</v>
      </c>
      <c r="E2170" t="s">
        <v>10379</v>
      </c>
      <c r="F2170" t="s">
        <v>10380</v>
      </c>
      <c r="G2170">
        <v>2008</v>
      </c>
      <c r="H2170" t="s">
        <v>10381</v>
      </c>
      <c r="I2170" t="s">
        <v>10382</v>
      </c>
    </row>
    <row r="2171" spans="2:9" x14ac:dyDescent="0.25">
      <c r="B2171">
        <v>2643</v>
      </c>
      <c r="C2171" t="s">
        <v>1123</v>
      </c>
      <c r="D2171" t="s">
        <v>10383</v>
      </c>
      <c r="E2171" t="s">
        <v>10384</v>
      </c>
      <c r="F2171" t="s">
        <v>4539</v>
      </c>
      <c r="G2171">
        <v>2008</v>
      </c>
      <c r="H2171" t="s">
        <v>1524</v>
      </c>
      <c r="I2171" t="s">
        <v>10385</v>
      </c>
    </row>
    <row r="2172" spans="2:9" x14ac:dyDescent="0.25">
      <c r="B2172">
        <v>2644</v>
      </c>
      <c r="C2172" t="s">
        <v>984</v>
      </c>
      <c r="D2172" t="s">
        <v>3217</v>
      </c>
      <c r="E2172" t="s">
        <v>10386</v>
      </c>
      <c r="F2172" t="s">
        <v>2686</v>
      </c>
      <c r="G2172">
        <v>2008</v>
      </c>
    </row>
    <row r="2173" spans="2:9" x14ac:dyDescent="0.25">
      <c r="B2173">
        <v>2645</v>
      </c>
      <c r="C2173" t="s">
        <v>10387</v>
      </c>
      <c r="D2173" t="s">
        <v>10388</v>
      </c>
      <c r="E2173" t="s">
        <v>10389</v>
      </c>
      <c r="F2173" t="s">
        <v>3013</v>
      </c>
      <c r="G2173">
        <v>2008</v>
      </c>
    </row>
    <row r="2174" spans="2:9" x14ac:dyDescent="0.25">
      <c r="B2174">
        <v>2647</v>
      </c>
      <c r="C2174" t="s">
        <v>1124</v>
      </c>
      <c r="D2174" t="s">
        <v>10390</v>
      </c>
      <c r="E2174" t="s">
        <v>3488</v>
      </c>
      <c r="F2174" t="s">
        <v>2758</v>
      </c>
      <c r="G2174">
        <v>2008</v>
      </c>
    </row>
    <row r="2175" spans="2:9" x14ac:dyDescent="0.25">
      <c r="B2175">
        <v>2648</v>
      </c>
      <c r="C2175" t="s">
        <v>1125</v>
      </c>
      <c r="D2175" t="s">
        <v>10391</v>
      </c>
      <c r="E2175" t="s">
        <v>3506</v>
      </c>
      <c r="F2175" t="s">
        <v>10392</v>
      </c>
      <c r="G2175">
        <v>2008</v>
      </c>
      <c r="I2175" t="s">
        <v>10393</v>
      </c>
    </row>
    <row r="2176" spans="2:9" x14ac:dyDescent="0.25">
      <c r="B2176">
        <v>2649</v>
      </c>
      <c r="C2176" t="s">
        <v>10394</v>
      </c>
      <c r="D2176" t="s">
        <v>10395</v>
      </c>
      <c r="E2176" t="s">
        <v>10396</v>
      </c>
      <c r="F2176" t="s">
        <v>2716</v>
      </c>
      <c r="G2176">
        <v>2008</v>
      </c>
    </row>
    <row r="2177" spans="2:9" x14ac:dyDescent="0.25">
      <c r="B2177">
        <v>2650</v>
      </c>
      <c r="C2177" t="s">
        <v>10397</v>
      </c>
      <c r="D2177" t="s">
        <v>3217</v>
      </c>
      <c r="E2177" t="s">
        <v>10398</v>
      </c>
      <c r="F2177" t="s">
        <v>10399</v>
      </c>
      <c r="G2177">
        <v>2008</v>
      </c>
    </row>
    <row r="2178" spans="2:9" x14ac:dyDescent="0.25">
      <c r="B2178">
        <v>2652</v>
      </c>
      <c r="C2178" t="s">
        <v>10400</v>
      </c>
      <c r="D2178" t="s">
        <v>10401</v>
      </c>
      <c r="E2178" t="s">
        <v>10402</v>
      </c>
      <c r="F2178" t="s">
        <v>2931</v>
      </c>
      <c r="G2178">
        <v>2008</v>
      </c>
    </row>
    <row r="2179" spans="2:9" x14ac:dyDescent="0.25">
      <c r="B2179">
        <v>2653</v>
      </c>
      <c r="C2179" t="s">
        <v>10403</v>
      </c>
      <c r="D2179" t="s">
        <v>3217</v>
      </c>
      <c r="E2179" t="s">
        <v>10404</v>
      </c>
      <c r="F2179" t="s">
        <v>10405</v>
      </c>
      <c r="G2179">
        <v>2008</v>
      </c>
    </row>
    <row r="2180" spans="2:9" x14ac:dyDescent="0.25">
      <c r="B2180">
        <v>2654</v>
      </c>
      <c r="C2180" t="s">
        <v>1126</v>
      </c>
      <c r="D2180" t="s">
        <v>10406</v>
      </c>
      <c r="E2180" t="s">
        <v>10407</v>
      </c>
      <c r="F2180" t="s">
        <v>10408</v>
      </c>
      <c r="G2180">
        <v>2008</v>
      </c>
    </row>
    <row r="2181" spans="2:9" x14ac:dyDescent="0.25">
      <c r="B2181">
        <v>2655</v>
      </c>
      <c r="C2181" t="s">
        <v>10409</v>
      </c>
      <c r="D2181" t="s">
        <v>3217</v>
      </c>
      <c r="E2181" t="s">
        <v>10410</v>
      </c>
      <c r="F2181" t="s">
        <v>10411</v>
      </c>
      <c r="G2181">
        <v>2008</v>
      </c>
      <c r="H2181" t="s">
        <v>1127</v>
      </c>
      <c r="I2181" t="s">
        <v>10412</v>
      </c>
    </row>
    <row r="2182" spans="2:9" x14ac:dyDescent="0.25">
      <c r="B2182">
        <v>2656</v>
      </c>
      <c r="C2182" t="s">
        <v>1128</v>
      </c>
      <c r="D2182" t="s">
        <v>10413</v>
      </c>
      <c r="E2182" t="s">
        <v>10414</v>
      </c>
      <c r="F2182" t="s">
        <v>10415</v>
      </c>
      <c r="G2182">
        <v>2008</v>
      </c>
      <c r="H2182" t="s">
        <v>8614</v>
      </c>
    </row>
    <row r="2183" spans="2:9" x14ac:dyDescent="0.25">
      <c r="B2183">
        <v>2657</v>
      </c>
      <c r="C2183" t="s">
        <v>1129</v>
      </c>
      <c r="D2183" t="s">
        <v>6063</v>
      </c>
      <c r="E2183" t="s">
        <v>10416</v>
      </c>
      <c r="F2183" t="s">
        <v>10417</v>
      </c>
      <c r="G2183">
        <v>2008</v>
      </c>
      <c r="H2183" t="s">
        <v>1130</v>
      </c>
    </row>
    <row r="2184" spans="2:9" x14ac:dyDescent="0.25">
      <c r="B2184">
        <v>2658</v>
      </c>
      <c r="C2184" t="s">
        <v>1131</v>
      </c>
      <c r="D2184" t="s">
        <v>10418</v>
      </c>
      <c r="E2184" t="s">
        <v>10419</v>
      </c>
      <c r="F2184" t="s">
        <v>5645</v>
      </c>
      <c r="G2184">
        <v>2008</v>
      </c>
    </row>
    <row r="2185" spans="2:9" x14ac:dyDescent="0.25">
      <c r="B2185">
        <v>2659</v>
      </c>
      <c r="C2185" t="s">
        <v>30</v>
      </c>
      <c r="D2185" t="s">
        <v>3217</v>
      </c>
      <c r="E2185" t="s">
        <v>10420</v>
      </c>
      <c r="F2185" t="s">
        <v>10421</v>
      </c>
      <c r="G2185">
        <v>2008</v>
      </c>
    </row>
    <row r="2186" spans="2:9" x14ac:dyDescent="0.25">
      <c r="B2186">
        <v>2660</v>
      </c>
      <c r="C2186" t="s">
        <v>1132</v>
      </c>
      <c r="D2186" t="s">
        <v>10422</v>
      </c>
      <c r="E2186" t="s">
        <v>10423</v>
      </c>
      <c r="F2186" t="s">
        <v>10424</v>
      </c>
      <c r="G2186">
        <v>2008</v>
      </c>
    </row>
    <row r="2187" spans="2:9" x14ac:dyDescent="0.25">
      <c r="B2187">
        <v>2661</v>
      </c>
      <c r="C2187" t="s">
        <v>899</v>
      </c>
      <c r="D2187" t="s">
        <v>3217</v>
      </c>
      <c r="E2187" t="s">
        <v>10425</v>
      </c>
      <c r="F2187" t="s">
        <v>3983</v>
      </c>
      <c r="G2187">
        <v>2008</v>
      </c>
    </row>
    <row r="2188" spans="2:9" x14ac:dyDescent="0.25">
      <c r="B2188">
        <v>2662</v>
      </c>
      <c r="C2188" t="s">
        <v>1133</v>
      </c>
      <c r="D2188" t="s">
        <v>10426</v>
      </c>
      <c r="E2188" t="s">
        <v>10427</v>
      </c>
      <c r="F2188" t="s">
        <v>10428</v>
      </c>
      <c r="G2188">
        <v>2008</v>
      </c>
      <c r="H2188" t="s">
        <v>10429</v>
      </c>
    </row>
    <row r="2189" spans="2:9" x14ac:dyDescent="0.25">
      <c r="B2189">
        <v>2663</v>
      </c>
      <c r="C2189" t="s">
        <v>10430</v>
      </c>
      <c r="D2189" t="s">
        <v>3217</v>
      </c>
      <c r="E2189" t="s">
        <v>10431</v>
      </c>
      <c r="F2189" t="s">
        <v>7397</v>
      </c>
      <c r="G2189">
        <v>2008</v>
      </c>
    </row>
    <row r="2190" spans="2:9" x14ac:dyDescent="0.25">
      <c r="B2190">
        <v>2664</v>
      </c>
      <c r="C2190" t="s">
        <v>10432</v>
      </c>
      <c r="D2190" t="s">
        <v>10433</v>
      </c>
      <c r="E2190" t="s">
        <v>10434</v>
      </c>
      <c r="F2190" t="s">
        <v>2673</v>
      </c>
      <c r="G2190">
        <v>2008</v>
      </c>
    </row>
    <row r="2191" spans="2:9" x14ac:dyDescent="0.25">
      <c r="B2191">
        <v>2665</v>
      </c>
      <c r="C2191" t="s">
        <v>687</v>
      </c>
      <c r="D2191" t="s">
        <v>10435</v>
      </c>
      <c r="E2191" t="s">
        <v>10436</v>
      </c>
      <c r="F2191" t="s">
        <v>10437</v>
      </c>
      <c r="G2191">
        <v>2008</v>
      </c>
      <c r="H2191" t="s">
        <v>1134</v>
      </c>
      <c r="I2191" t="s">
        <v>10438</v>
      </c>
    </row>
    <row r="2192" spans="2:9" x14ac:dyDescent="0.25">
      <c r="B2192">
        <v>2667</v>
      </c>
      <c r="C2192" t="s">
        <v>1135</v>
      </c>
      <c r="D2192" t="s">
        <v>10439</v>
      </c>
      <c r="E2192" t="s">
        <v>10440</v>
      </c>
      <c r="F2192" t="s">
        <v>10441</v>
      </c>
      <c r="G2192">
        <v>2008</v>
      </c>
    </row>
    <row r="2193" spans="2:8" x14ac:dyDescent="0.25">
      <c r="B2193">
        <v>2668</v>
      </c>
      <c r="C2193" t="s">
        <v>10442</v>
      </c>
      <c r="D2193" t="s">
        <v>10443</v>
      </c>
      <c r="E2193" t="s">
        <v>10444</v>
      </c>
      <c r="F2193" t="s">
        <v>2702</v>
      </c>
      <c r="G2193">
        <v>2008</v>
      </c>
    </row>
    <row r="2194" spans="2:8" x14ac:dyDescent="0.25">
      <c r="B2194">
        <v>2669</v>
      </c>
      <c r="C2194" t="s">
        <v>10445</v>
      </c>
      <c r="D2194" t="s">
        <v>10446</v>
      </c>
      <c r="E2194" t="s">
        <v>10447</v>
      </c>
      <c r="F2194" t="s">
        <v>10448</v>
      </c>
      <c r="G2194">
        <v>2008</v>
      </c>
    </row>
    <row r="2195" spans="2:8" x14ac:dyDescent="0.25">
      <c r="B2195">
        <v>2670</v>
      </c>
      <c r="C2195" t="s">
        <v>10449</v>
      </c>
      <c r="D2195" t="s">
        <v>3217</v>
      </c>
      <c r="E2195" t="s">
        <v>10450</v>
      </c>
      <c r="F2195" t="s">
        <v>2694</v>
      </c>
      <c r="G2195">
        <v>2008</v>
      </c>
    </row>
    <row r="2196" spans="2:8" x14ac:dyDescent="0.25">
      <c r="B2196">
        <v>2672</v>
      </c>
      <c r="C2196" t="s">
        <v>10451</v>
      </c>
      <c r="D2196" t="s">
        <v>10452</v>
      </c>
      <c r="E2196" t="s">
        <v>10453</v>
      </c>
      <c r="F2196" t="s">
        <v>10454</v>
      </c>
      <c r="G2196">
        <v>2008</v>
      </c>
    </row>
    <row r="2197" spans="2:8" x14ac:dyDescent="0.25">
      <c r="B2197">
        <v>2673</v>
      </c>
      <c r="C2197" t="s">
        <v>1136</v>
      </c>
      <c r="D2197" t="s">
        <v>10455</v>
      </c>
      <c r="E2197" t="s">
        <v>3509</v>
      </c>
      <c r="F2197" t="s">
        <v>2836</v>
      </c>
      <c r="G2197">
        <v>2008</v>
      </c>
      <c r="H2197" t="s">
        <v>1137</v>
      </c>
    </row>
    <row r="2198" spans="2:8" x14ac:dyDescent="0.25">
      <c r="B2198">
        <v>2674</v>
      </c>
      <c r="C2198" t="s">
        <v>10456</v>
      </c>
      <c r="D2198" t="s">
        <v>3217</v>
      </c>
      <c r="E2198" t="s">
        <v>10457</v>
      </c>
      <c r="F2198" t="s">
        <v>10458</v>
      </c>
      <c r="G2198">
        <v>2008</v>
      </c>
    </row>
    <row r="2199" spans="2:8" x14ac:dyDescent="0.25">
      <c r="B2199">
        <v>2675</v>
      </c>
      <c r="C2199" t="s">
        <v>10459</v>
      </c>
      <c r="D2199" t="s">
        <v>10460</v>
      </c>
      <c r="E2199" t="s">
        <v>10461</v>
      </c>
      <c r="F2199" t="s">
        <v>10462</v>
      </c>
      <c r="G2199">
        <v>2008</v>
      </c>
    </row>
    <row r="2200" spans="2:8" x14ac:dyDescent="0.25">
      <c r="B2200">
        <v>2676</v>
      </c>
      <c r="C2200" t="s">
        <v>1138</v>
      </c>
      <c r="D2200" t="s">
        <v>3217</v>
      </c>
      <c r="E2200" t="s">
        <v>10463</v>
      </c>
      <c r="F2200" t="s">
        <v>2907</v>
      </c>
      <c r="G2200">
        <v>2008</v>
      </c>
    </row>
    <row r="2201" spans="2:8" x14ac:dyDescent="0.25">
      <c r="B2201">
        <v>2678</v>
      </c>
      <c r="C2201" t="s">
        <v>10464</v>
      </c>
      <c r="D2201" t="s">
        <v>3217</v>
      </c>
      <c r="E2201" t="s">
        <v>10465</v>
      </c>
      <c r="F2201" t="s">
        <v>2908</v>
      </c>
      <c r="G2201">
        <v>2008</v>
      </c>
    </row>
    <row r="2202" spans="2:8" x14ac:dyDescent="0.25">
      <c r="B2202">
        <v>2679</v>
      </c>
      <c r="C2202" t="s">
        <v>1139</v>
      </c>
      <c r="D2202" t="s">
        <v>10466</v>
      </c>
      <c r="E2202" t="s">
        <v>3510</v>
      </c>
      <c r="F2202" t="s">
        <v>10467</v>
      </c>
      <c r="G2202">
        <v>2008</v>
      </c>
    </row>
    <row r="2203" spans="2:8" x14ac:dyDescent="0.25">
      <c r="B2203">
        <v>2680</v>
      </c>
      <c r="C2203" t="s">
        <v>10468</v>
      </c>
      <c r="D2203" t="s">
        <v>3217</v>
      </c>
      <c r="E2203" t="s">
        <v>10469</v>
      </c>
      <c r="F2203" t="s">
        <v>10470</v>
      </c>
      <c r="G2203">
        <v>2008</v>
      </c>
    </row>
    <row r="2204" spans="2:8" x14ac:dyDescent="0.25">
      <c r="B2204">
        <v>2681</v>
      </c>
      <c r="C2204" t="s">
        <v>10471</v>
      </c>
      <c r="D2204" t="s">
        <v>10472</v>
      </c>
      <c r="E2204" t="s">
        <v>3276</v>
      </c>
      <c r="F2204" t="s">
        <v>2708</v>
      </c>
      <c r="G2204">
        <v>2008</v>
      </c>
    </row>
    <row r="2205" spans="2:8" x14ac:dyDescent="0.25">
      <c r="B2205">
        <v>2682</v>
      </c>
      <c r="C2205" t="s">
        <v>10473</v>
      </c>
      <c r="D2205" t="s">
        <v>10474</v>
      </c>
      <c r="E2205" t="s">
        <v>10475</v>
      </c>
      <c r="F2205" t="s">
        <v>10380</v>
      </c>
      <c r="G2205">
        <v>2008</v>
      </c>
    </row>
    <row r="2206" spans="2:8" x14ac:dyDescent="0.25">
      <c r="B2206">
        <v>2685</v>
      </c>
      <c r="C2206" t="s">
        <v>10476</v>
      </c>
      <c r="D2206" t="s">
        <v>10477</v>
      </c>
      <c r="E2206" t="s">
        <v>10478</v>
      </c>
      <c r="F2206" t="s">
        <v>10227</v>
      </c>
      <c r="G2206">
        <v>0</v>
      </c>
    </row>
    <row r="2207" spans="2:8" x14ac:dyDescent="0.25">
      <c r="B2207">
        <v>2702</v>
      </c>
      <c r="C2207" t="s">
        <v>1118</v>
      </c>
      <c r="D2207" t="s">
        <v>10479</v>
      </c>
      <c r="E2207" t="s">
        <v>10480</v>
      </c>
      <c r="F2207" t="s">
        <v>10481</v>
      </c>
      <c r="G2207">
        <v>2009</v>
      </c>
      <c r="H2207" t="s">
        <v>1140</v>
      </c>
    </row>
    <row r="2208" spans="2:8" x14ac:dyDescent="0.25">
      <c r="B2208">
        <v>2703</v>
      </c>
      <c r="C2208" t="s">
        <v>10482</v>
      </c>
      <c r="D2208" t="s">
        <v>3217</v>
      </c>
      <c r="E2208" t="s">
        <v>10483</v>
      </c>
      <c r="F2208" t="s">
        <v>10484</v>
      </c>
      <c r="G2208">
        <v>0</v>
      </c>
    </row>
    <row r="2209" spans="2:9" x14ac:dyDescent="0.25">
      <c r="B2209">
        <v>2704</v>
      </c>
      <c r="C2209" t="s">
        <v>1141</v>
      </c>
      <c r="D2209" t="s">
        <v>10485</v>
      </c>
      <c r="E2209" t="s">
        <v>10486</v>
      </c>
      <c r="F2209" t="s">
        <v>10487</v>
      </c>
      <c r="G2209">
        <v>2009</v>
      </c>
    </row>
    <row r="2210" spans="2:9" x14ac:dyDescent="0.25">
      <c r="B2210">
        <v>2705</v>
      </c>
      <c r="C2210" t="s">
        <v>1142</v>
      </c>
      <c r="D2210" t="s">
        <v>10488</v>
      </c>
      <c r="E2210" t="s">
        <v>10489</v>
      </c>
      <c r="F2210" t="s">
        <v>9970</v>
      </c>
      <c r="G2210">
        <v>2009</v>
      </c>
      <c r="I2210" t="s">
        <v>10490</v>
      </c>
    </row>
    <row r="2211" spans="2:9" x14ac:dyDescent="0.25">
      <c r="B2211">
        <v>2706</v>
      </c>
      <c r="C2211" t="s">
        <v>10491</v>
      </c>
      <c r="D2211" t="s">
        <v>10492</v>
      </c>
      <c r="E2211" t="s">
        <v>5697</v>
      </c>
      <c r="F2211" t="s">
        <v>10493</v>
      </c>
      <c r="G2211">
        <v>2009</v>
      </c>
    </row>
    <row r="2212" spans="2:9" x14ac:dyDescent="0.25">
      <c r="B2212">
        <v>2707</v>
      </c>
      <c r="C2212" t="s">
        <v>10494</v>
      </c>
      <c r="D2212" t="s">
        <v>3217</v>
      </c>
      <c r="E2212" t="s">
        <v>10495</v>
      </c>
      <c r="F2212" t="s">
        <v>5906</v>
      </c>
      <c r="G2212">
        <v>2009</v>
      </c>
    </row>
    <row r="2213" spans="2:9" x14ac:dyDescent="0.25">
      <c r="B2213">
        <v>2709</v>
      </c>
      <c r="C2213" t="s">
        <v>1143</v>
      </c>
      <c r="D2213" t="s">
        <v>10496</v>
      </c>
      <c r="E2213" t="s">
        <v>10497</v>
      </c>
      <c r="F2213" t="s">
        <v>4190</v>
      </c>
      <c r="G2213">
        <v>2009</v>
      </c>
    </row>
    <row r="2214" spans="2:9" x14ac:dyDescent="0.25">
      <c r="B2214">
        <v>2711</v>
      </c>
      <c r="C2214" t="s">
        <v>10498</v>
      </c>
      <c r="D2214" t="s">
        <v>10499</v>
      </c>
      <c r="E2214" t="s">
        <v>10500</v>
      </c>
      <c r="F2214" t="s">
        <v>2925</v>
      </c>
      <c r="G2214">
        <v>2009</v>
      </c>
    </row>
    <row r="2215" spans="2:9" x14ac:dyDescent="0.25">
      <c r="B2215">
        <v>2713</v>
      </c>
      <c r="C2215" t="s">
        <v>1144</v>
      </c>
      <c r="D2215" t="s">
        <v>10501</v>
      </c>
      <c r="E2215" t="s">
        <v>10502</v>
      </c>
      <c r="F2215" t="s">
        <v>10503</v>
      </c>
      <c r="G2215">
        <v>2009</v>
      </c>
      <c r="H2215" t="s">
        <v>1145</v>
      </c>
    </row>
    <row r="2216" spans="2:9" x14ac:dyDescent="0.25">
      <c r="B2216">
        <v>2719</v>
      </c>
      <c r="C2216" t="s">
        <v>10504</v>
      </c>
      <c r="D2216" t="s">
        <v>10452</v>
      </c>
      <c r="E2216" t="s">
        <v>3390</v>
      </c>
      <c r="F2216" t="s">
        <v>2700</v>
      </c>
      <c r="G2216">
        <v>2009</v>
      </c>
    </row>
    <row r="2217" spans="2:9" x14ac:dyDescent="0.25">
      <c r="B2217">
        <v>2721</v>
      </c>
      <c r="C2217" t="s">
        <v>1146</v>
      </c>
      <c r="D2217" t="s">
        <v>3217</v>
      </c>
      <c r="E2217" t="s">
        <v>10505</v>
      </c>
      <c r="F2217" t="s">
        <v>10506</v>
      </c>
      <c r="G2217">
        <v>2009</v>
      </c>
      <c r="H2217" t="s">
        <v>1147</v>
      </c>
    </row>
    <row r="2218" spans="2:9" x14ac:dyDescent="0.25">
      <c r="B2218">
        <v>2723</v>
      </c>
      <c r="C2218" t="s">
        <v>10507</v>
      </c>
      <c r="D2218" t="s">
        <v>10508</v>
      </c>
      <c r="E2218" t="s">
        <v>10509</v>
      </c>
      <c r="F2218" t="s">
        <v>7496</v>
      </c>
      <c r="G2218">
        <v>2009</v>
      </c>
      <c r="H2218" t="s">
        <v>10510</v>
      </c>
    </row>
    <row r="2219" spans="2:9" x14ac:dyDescent="0.25">
      <c r="B2219">
        <v>2725</v>
      </c>
      <c r="C2219" t="s">
        <v>1148</v>
      </c>
      <c r="D2219" t="s">
        <v>3217</v>
      </c>
      <c r="E2219" t="s">
        <v>10511</v>
      </c>
      <c r="F2219" t="s">
        <v>4190</v>
      </c>
      <c r="G2219">
        <v>2009</v>
      </c>
      <c r="H2219" t="s">
        <v>1149</v>
      </c>
    </row>
    <row r="2220" spans="2:9" x14ac:dyDescent="0.25">
      <c r="B2220">
        <v>2729</v>
      </c>
      <c r="C2220" t="s">
        <v>1150</v>
      </c>
      <c r="D2220" t="s">
        <v>10512</v>
      </c>
      <c r="E2220" t="s">
        <v>10513</v>
      </c>
      <c r="F2220" t="s">
        <v>10514</v>
      </c>
      <c r="G2220">
        <v>2009</v>
      </c>
      <c r="I2220" t="s">
        <v>10515</v>
      </c>
    </row>
    <row r="2221" spans="2:9" x14ac:dyDescent="0.25">
      <c r="B2221">
        <v>2733</v>
      </c>
      <c r="C2221" t="s">
        <v>1151</v>
      </c>
      <c r="D2221" t="s">
        <v>10516</v>
      </c>
      <c r="E2221" t="s">
        <v>3513</v>
      </c>
      <c r="F2221" t="s">
        <v>7161</v>
      </c>
      <c r="G2221">
        <v>2009</v>
      </c>
      <c r="H2221" t="s">
        <v>10517</v>
      </c>
      <c r="I2221" t="s">
        <v>10518</v>
      </c>
    </row>
    <row r="2222" spans="2:9" x14ac:dyDescent="0.25">
      <c r="B2222">
        <v>2735</v>
      </c>
      <c r="C2222" t="s">
        <v>10519</v>
      </c>
      <c r="D2222" t="s">
        <v>10520</v>
      </c>
      <c r="E2222" t="s">
        <v>10521</v>
      </c>
      <c r="F2222" t="s">
        <v>10522</v>
      </c>
      <c r="G2222">
        <v>2009</v>
      </c>
    </row>
    <row r="2223" spans="2:9" x14ac:dyDescent="0.25">
      <c r="B2223">
        <v>2737</v>
      </c>
      <c r="C2223" t="s">
        <v>10523</v>
      </c>
      <c r="D2223" t="s">
        <v>10524</v>
      </c>
      <c r="E2223" t="s">
        <v>10525</v>
      </c>
      <c r="F2223" t="s">
        <v>2673</v>
      </c>
      <c r="G2223">
        <v>2009</v>
      </c>
    </row>
    <row r="2224" spans="2:9" x14ac:dyDescent="0.25">
      <c r="B2224">
        <v>2739</v>
      </c>
      <c r="C2224" t="s">
        <v>10526</v>
      </c>
      <c r="D2224" t="s">
        <v>10527</v>
      </c>
      <c r="E2224" t="s">
        <v>10528</v>
      </c>
      <c r="F2224" t="s">
        <v>10529</v>
      </c>
      <c r="G2224">
        <v>2009</v>
      </c>
    </row>
    <row r="2225" spans="2:9" x14ac:dyDescent="0.25">
      <c r="B2225">
        <v>2741</v>
      </c>
      <c r="C2225" t="s">
        <v>10530</v>
      </c>
      <c r="D2225" t="s">
        <v>10531</v>
      </c>
      <c r="E2225" t="s">
        <v>10532</v>
      </c>
      <c r="F2225" t="s">
        <v>2909</v>
      </c>
      <c r="G2225">
        <v>2009</v>
      </c>
    </row>
    <row r="2226" spans="2:9" x14ac:dyDescent="0.25">
      <c r="B2226">
        <v>2743</v>
      </c>
      <c r="C2226" t="s">
        <v>10533</v>
      </c>
      <c r="D2226" t="s">
        <v>3217</v>
      </c>
      <c r="E2226" t="s">
        <v>10534</v>
      </c>
      <c r="F2226" t="s">
        <v>2841</v>
      </c>
      <c r="G2226">
        <v>2009</v>
      </c>
    </row>
    <row r="2227" spans="2:9" x14ac:dyDescent="0.25">
      <c r="B2227">
        <v>2745</v>
      </c>
      <c r="C2227" t="s">
        <v>1822</v>
      </c>
      <c r="D2227" t="s">
        <v>10535</v>
      </c>
      <c r="E2227" t="s">
        <v>10536</v>
      </c>
      <c r="F2227" t="s">
        <v>2725</v>
      </c>
      <c r="G2227">
        <v>2009</v>
      </c>
    </row>
    <row r="2228" spans="2:9" x14ac:dyDescent="0.25">
      <c r="B2228">
        <v>2747</v>
      </c>
      <c r="C2228" t="s">
        <v>1152</v>
      </c>
      <c r="D2228" t="s">
        <v>10537</v>
      </c>
      <c r="E2228" t="s">
        <v>3514</v>
      </c>
      <c r="F2228" t="s">
        <v>2910</v>
      </c>
      <c r="G2228">
        <v>2009</v>
      </c>
    </row>
    <row r="2229" spans="2:9" x14ac:dyDescent="0.25">
      <c r="B2229">
        <v>2749</v>
      </c>
      <c r="C2229" t="s">
        <v>10538</v>
      </c>
      <c r="D2229" t="s">
        <v>10539</v>
      </c>
      <c r="E2229" t="s">
        <v>10540</v>
      </c>
      <c r="F2229" t="s">
        <v>10541</v>
      </c>
      <c r="G2229">
        <v>2009</v>
      </c>
    </row>
    <row r="2230" spans="2:9" x14ac:dyDescent="0.25">
      <c r="B2230">
        <v>2751</v>
      </c>
      <c r="C2230" t="s">
        <v>10542</v>
      </c>
      <c r="D2230" t="s">
        <v>10543</v>
      </c>
      <c r="E2230" t="s">
        <v>10544</v>
      </c>
      <c r="F2230" t="s">
        <v>5724</v>
      </c>
      <c r="G2230">
        <v>2009</v>
      </c>
    </row>
    <row r="2231" spans="2:9" x14ac:dyDescent="0.25">
      <c r="B2231">
        <v>2753</v>
      </c>
      <c r="C2231" t="s">
        <v>10545</v>
      </c>
      <c r="D2231" t="s">
        <v>10546</v>
      </c>
      <c r="E2231" t="s">
        <v>10547</v>
      </c>
      <c r="F2231" t="s">
        <v>2705</v>
      </c>
      <c r="G2231">
        <v>2009</v>
      </c>
    </row>
    <row r="2232" spans="2:9" x14ac:dyDescent="0.25">
      <c r="B2232">
        <v>2757</v>
      </c>
      <c r="C2232" t="s">
        <v>10548</v>
      </c>
      <c r="D2232" t="s">
        <v>10549</v>
      </c>
      <c r="E2232" t="s">
        <v>10550</v>
      </c>
      <c r="F2232" t="s">
        <v>10551</v>
      </c>
      <c r="G2232">
        <v>2009</v>
      </c>
    </row>
    <row r="2233" spans="2:9" x14ac:dyDescent="0.25">
      <c r="B2233">
        <v>2759</v>
      </c>
      <c r="C2233" t="s">
        <v>10552</v>
      </c>
      <c r="D2233" t="s">
        <v>10553</v>
      </c>
      <c r="E2233" t="s">
        <v>10554</v>
      </c>
      <c r="F2233" t="s">
        <v>2843</v>
      </c>
      <c r="G2233">
        <v>2009</v>
      </c>
    </row>
    <row r="2234" spans="2:9" x14ac:dyDescent="0.25">
      <c r="B2234">
        <v>2761</v>
      </c>
      <c r="C2234" t="s">
        <v>1153</v>
      </c>
      <c r="D2234" t="s">
        <v>10555</v>
      </c>
      <c r="E2234" t="s">
        <v>10556</v>
      </c>
      <c r="F2234" t="s">
        <v>7141</v>
      </c>
      <c r="G2234">
        <v>2009</v>
      </c>
      <c r="H2234" t="s">
        <v>1154</v>
      </c>
      <c r="I2234" t="s">
        <v>10557</v>
      </c>
    </row>
    <row r="2235" spans="2:9" x14ac:dyDescent="0.25">
      <c r="B2235">
        <v>2763</v>
      </c>
      <c r="C2235" t="s">
        <v>932</v>
      </c>
      <c r="D2235" t="s">
        <v>3217</v>
      </c>
      <c r="E2235" t="s">
        <v>10558</v>
      </c>
      <c r="F2235" t="s">
        <v>10559</v>
      </c>
      <c r="G2235">
        <v>2009</v>
      </c>
    </row>
    <row r="2236" spans="2:9" x14ac:dyDescent="0.25">
      <c r="B2236">
        <v>2765</v>
      </c>
      <c r="C2236" t="s">
        <v>1155</v>
      </c>
      <c r="D2236" t="s">
        <v>10560</v>
      </c>
      <c r="E2236" t="s">
        <v>10561</v>
      </c>
      <c r="F2236" t="s">
        <v>8017</v>
      </c>
      <c r="G2236">
        <v>2009</v>
      </c>
      <c r="H2236" t="s">
        <v>10562</v>
      </c>
    </row>
    <row r="2237" spans="2:9" x14ac:dyDescent="0.25">
      <c r="B2237">
        <v>2767</v>
      </c>
      <c r="C2237" t="s">
        <v>1156</v>
      </c>
      <c r="D2237" t="s">
        <v>10563</v>
      </c>
      <c r="E2237" t="s">
        <v>10564</v>
      </c>
      <c r="F2237" t="s">
        <v>7810</v>
      </c>
      <c r="G2237">
        <v>2009</v>
      </c>
      <c r="H2237" t="s">
        <v>1156</v>
      </c>
      <c r="I2237" t="s">
        <v>10565</v>
      </c>
    </row>
    <row r="2238" spans="2:9" x14ac:dyDescent="0.25">
      <c r="B2238">
        <v>2769</v>
      </c>
      <c r="C2238" t="s">
        <v>1157</v>
      </c>
      <c r="D2238" t="s">
        <v>10452</v>
      </c>
      <c r="E2238" t="s">
        <v>3515</v>
      </c>
      <c r="F2238" t="s">
        <v>2684</v>
      </c>
      <c r="G2238">
        <v>2009</v>
      </c>
    </row>
    <row r="2239" spans="2:9" x14ac:dyDescent="0.25">
      <c r="B2239">
        <v>2771</v>
      </c>
      <c r="C2239" t="s">
        <v>1158</v>
      </c>
      <c r="D2239" t="s">
        <v>10566</v>
      </c>
      <c r="E2239" t="s">
        <v>10567</v>
      </c>
      <c r="F2239" t="s">
        <v>2911</v>
      </c>
      <c r="G2239">
        <v>2009</v>
      </c>
      <c r="H2239" t="s">
        <v>10568</v>
      </c>
      <c r="I2239" t="s">
        <v>10569</v>
      </c>
    </row>
    <row r="2240" spans="2:9" x14ac:dyDescent="0.25">
      <c r="B2240">
        <v>2773</v>
      </c>
      <c r="C2240" t="s">
        <v>1159</v>
      </c>
      <c r="D2240" t="s">
        <v>10570</v>
      </c>
      <c r="E2240" t="s">
        <v>5910</v>
      </c>
      <c r="F2240" t="s">
        <v>9544</v>
      </c>
      <c r="G2240">
        <v>2009</v>
      </c>
      <c r="H2240" t="s">
        <v>566</v>
      </c>
    </row>
    <row r="2241" spans="2:9" x14ac:dyDescent="0.25">
      <c r="B2241">
        <v>2775</v>
      </c>
      <c r="C2241" t="s">
        <v>10571</v>
      </c>
      <c r="D2241" t="s">
        <v>10572</v>
      </c>
      <c r="E2241" t="s">
        <v>10573</v>
      </c>
      <c r="F2241" t="s">
        <v>10574</v>
      </c>
      <c r="G2241">
        <v>2009</v>
      </c>
    </row>
    <row r="2242" spans="2:9" x14ac:dyDescent="0.25">
      <c r="B2242">
        <v>2777</v>
      </c>
      <c r="C2242" t="s">
        <v>10575</v>
      </c>
      <c r="D2242" t="s">
        <v>10576</v>
      </c>
      <c r="E2242" t="s">
        <v>10577</v>
      </c>
      <c r="F2242" t="s">
        <v>10578</v>
      </c>
      <c r="G2242">
        <v>2009</v>
      </c>
    </row>
    <row r="2243" spans="2:9" x14ac:dyDescent="0.25">
      <c r="B2243">
        <v>2779</v>
      </c>
      <c r="C2243" t="s">
        <v>10579</v>
      </c>
      <c r="D2243" t="s">
        <v>10580</v>
      </c>
      <c r="E2243" t="s">
        <v>10581</v>
      </c>
      <c r="F2243" t="s">
        <v>10582</v>
      </c>
      <c r="G2243">
        <v>2009</v>
      </c>
    </row>
    <row r="2244" spans="2:9" x14ac:dyDescent="0.25">
      <c r="B2244">
        <v>2781</v>
      </c>
      <c r="C2244" t="s">
        <v>1160</v>
      </c>
      <c r="D2244" t="s">
        <v>10583</v>
      </c>
      <c r="E2244" t="s">
        <v>10584</v>
      </c>
      <c r="F2244" t="s">
        <v>10585</v>
      </c>
      <c r="G2244">
        <v>2009</v>
      </c>
      <c r="H2244" t="s">
        <v>10586</v>
      </c>
    </row>
    <row r="2245" spans="2:9" x14ac:dyDescent="0.25">
      <c r="B2245">
        <v>2783</v>
      </c>
      <c r="C2245" t="s">
        <v>1161</v>
      </c>
      <c r="D2245" t="s">
        <v>10587</v>
      </c>
      <c r="E2245" t="s">
        <v>10588</v>
      </c>
      <c r="F2245" t="s">
        <v>10589</v>
      </c>
      <c r="G2245">
        <v>2009</v>
      </c>
      <c r="H2245" t="s">
        <v>10590</v>
      </c>
      <c r="I2245" t="s">
        <v>10591</v>
      </c>
    </row>
    <row r="2246" spans="2:9" x14ac:dyDescent="0.25">
      <c r="B2246">
        <v>2785</v>
      </c>
      <c r="C2246" t="s">
        <v>1162</v>
      </c>
      <c r="D2246" t="s">
        <v>10592</v>
      </c>
      <c r="E2246" t="s">
        <v>3516</v>
      </c>
      <c r="F2246" t="s">
        <v>10593</v>
      </c>
      <c r="G2246">
        <v>2009</v>
      </c>
    </row>
    <row r="2247" spans="2:9" x14ac:dyDescent="0.25">
      <c r="B2247">
        <v>2787</v>
      </c>
      <c r="C2247" t="s">
        <v>582</v>
      </c>
      <c r="D2247" t="s">
        <v>10594</v>
      </c>
      <c r="E2247" t="s">
        <v>10595</v>
      </c>
      <c r="F2247" t="s">
        <v>2930</v>
      </c>
      <c r="G2247">
        <v>2009</v>
      </c>
    </row>
    <row r="2248" spans="2:9" x14ac:dyDescent="0.25">
      <c r="B2248">
        <v>2789</v>
      </c>
      <c r="C2248" t="s">
        <v>10596</v>
      </c>
      <c r="D2248" t="s">
        <v>10597</v>
      </c>
      <c r="E2248" t="s">
        <v>10598</v>
      </c>
      <c r="F2248" t="s">
        <v>10599</v>
      </c>
      <c r="G2248">
        <v>2009</v>
      </c>
      <c r="H2248" t="s">
        <v>10600</v>
      </c>
      <c r="I2248" t="s">
        <v>10601</v>
      </c>
    </row>
    <row r="2249" spans="2:9" x14ac:dyDescent="0.25">
      <c r="B2249">
        <v>2791</v>
      </c>
      <c r="C2249" t="s">
        <v>1163</v>
      </c>
      <c r="D2249" t="s">
        <v>10602</v>
      </c>
      <c r="E2249" t="s">
        <v>10603</v>
      </c>
      <c r="F2249" t="s">
        <v>10604</v>
      </c>
      <c r="G2249">
        <v>2009</v>
      </c>
      <c r="H2249" t="s">
        <v>1164</v>
      </c>
      <c r="I2249" t="s">
        <v>10605</v>
      </c>
    </row>
    <row r="2250" spans="2:9" x14ac:dyDescent="0.25">
      <c r="B2250">
        <v>2793</v>
      </c>
      <c r="C2250" t="s">
        <v>1957</v>
      </c>
      <c r="D2250" t="s">
        <v>10606</v>
      </c>
      <c r="E2250" t="s">
        <v>10607</v>
      </c>
      <c r="F2250" t="s">
        <v>10608</v>
      </c>
      <c r="G2250">
        <v>2009</v>
      </c>
    </row>
    <row r="2251" spans="2:9" x14ac:dyDescent="0.25">
      <c r="B2251">
        <v>2795</v>
      </c>
      <c r="C2251" t="s">
        <v>10609</v>
      </c>
      <c r="D2251" t="s">
        <v>10610</v>
      </c>
      <c r="E2251" t="s">
        <v>10611</v>
      </c>
      <c r="F2251" t="s">
        <v>10612</v>
      </c>
      <c r="G2251">
        <v>2009</v>
      </c>
      <c r="H2251" t="s">
        <v>10613</v>
      </c>
    </row>
    <row r="2252" spans="2:9" x14ac:dyDescent="0.25">
      <c r="B2252">
        <v>2797</v>
      </c>
      <c r="C2252" t="s">
        <v>1165</v>
      </c>
      <c r="D2252" t="s">
        <v>10614</v>
      </c>
      <c r="E2252" t="s">
        <v>3517</v>
      </c>
      <c r="F2252" t="s">
        <v>10615</v>
      </c>
      <c r="G2252">
        <v>2009</v>
      </c>
    </row>
    <row r="2253" spans="2:9" x14ac:dyDescent="0.25">
      <c r="B2253">
        <v>2799</v>
      </c>
      <c r="C2253" t="s">
        <v>10616</v>
      </c>
      <c r="D2253" t="s">
        <v>10617</v>
      </c>
      <c r="E2253" t="s">
        <v>10618</v>
      </c>
      <c r="F2253" t="s">
        <v>2844</v>
      </c>
      <c r="G2253">
        <v>2009</v>
      </c>
    </row>
    <row r="2254" spans="2:9" x14ac:dyDescent="0.25">
      <c r="B2254">
        <v>2803</v>
      </c>
      <c r="C2254" t="s">
        <v>249</v>
      </c>
      <c r="D2254" t="s">
        <v>9612</v>
      </c>
      <c r="E2254" t="s">
        <v>10619</v>
      </c>
      <c r="F2254" t="s">
        <v>2684</v>
      </c>
      <c r="G2254">
        <v>2009</v>
      </c>
    </row>
    <row r="2255" spans="2:9" x14ac:dyDescent="0.25">
      <c r="B2255">
        <v>2805</v>
      </c>
      <c r="C2255" t="s">
        <v>10620</v>
      </c>
      <c r="D2255" t="s">
        <v>10621</v>
      </c>
      <c r="E2255" t="s">
        <v>10622</v>
      </c>
      <c r="F2255" t="s">
        <v>10623</v>
      </c>
      <c r="G2255">
        <v>2009</v>
      </c>
      <c r="I2255" t="s">
        <v>10624</v>
      </c>
    </row>
    <row r="2256" spans="2:9" x14ac:dyDescent="0.25">
      <c r="B2256">
        <v>2809</v>
      </c>
      <c r="C2256" t="s">
        <v>1166</v>
      </c>
      <c r="D2256" t="s">
        <v>10625</v>
      </c>
      <c r="E2256" t="s">
        <v>3518</v>
      </c>
      <c r="F2256" t="s">
        <v>10626</v>
      </c>
      <c r="G2256">
        <v>2009</v>
      </c>
      <c r="H2256" t="s">
        <v>10627</v>
      </c>
      <c r="I2256" t="s">
        <v>10628</v>
      </c>
    </row>
    <row r="2257" spans="2:9" x14ac:dyDescent="0.25">
      <c r="B2257">
        <v>2811</v>
      </c>
      <c r="C2257" t="s">
        <v>1167</v>
      </c>
      <c r="D2257" t="s">
        <v>10629</v>
      </c>
      <c r="E2257" t="s">
        <v>3519</v>
      </c>
      <c r="F2257" t="s">
        <v>10630</v>
      </c>
      <c r="G2257">
        <v>2009</v>
      </c>
      <c r="H2257" t="s">
        <v>1168</v>
      </c>
      <c r="I2257" t="s">
        <v>10631</v>
      </c>
    </row>
    <row r="2258" spans="2:9" x14ac:dyDescent="0.25">
      <c r="B2258">
        <v>2813</v>
      </c>
      <c r="C2258" t="s">
        <v>1169</v>
      </c>
      <c r="D2258" t="s">
        <v>10632</v>
      </c>
      <c r="E2258" t="s">
        <v>10633</v>
      </c>
      <c r="F2258" t="s">
        <v>5390</v>
      </c>
      <c r="G2258">
        <v>2009</v>
      </c>
      <c r="H2258" t="s">
        <v>10634</v>
      </c>
    </row>
    <row r="2259" spans="2:9" x14ac:dyDescent="0.25">
      <c r="B2259">
        <v>2815</v>
      </c>
      <c r="C2259" t="s">
        <v>10635</v>
      </c>
      <c r="D2259" t="s">
        <v>10636</v>
      </c>
      <c r="E2259" t="s">
        <v>10637</v>
      </c>
      <c r="F2259" t="s">
        <v>6806</v>
      </c>
      <c r="G2259">
        <v>2009</v>
      </c>
    </row>
    <row r="2260" spans="2:9" x14ac:dyDescent="0.25">
      <c r="B2260">
        <v>2817</v>
      </c>
      <c r="C2260" t="s">
        <v>1170</v>
      </c>
      <c r="D2260" t="s">
        <v>10638</v>
      </c>
      <c r="E2260" t="s">
        <v>10639</v>
      </c>
      <c r="F2260" t="s">
        <v>10640</v>
      </c>
      <c r="G2260">
        <v>2009</v>
      </c>
    </row>
    <row r="2261" spans="2:9" x14ac:dyDescent="0.25">
      <c r="B2261">
        <v>2819</v>
      </c>
      <c r="C2261" t="s">
        <v>1171</v>
      </c>
      <c r="D2261" t="s">
        <v>10641</v>
      </c>
      <c r="E2261" t="s">
        <v>10642</v>
      </c>
      <c r="F2261" t="s">
        <v>10643</v>
      </c>
      <c r="G2261">
        <v>2009</v>
      </c>
      <c r="H2261" t="s">
        <v>379</v>
      </c>
    </row>
    <row r="2262" spans="2:9" x14ac:dyDescent="0.25">
      <c r="B2262">
        <v>2821</v>
      </c>
      <c r="C2262" t="s">
        <v>10644</v>
      </c>
      <c r="D2262" t="s">
        <v>10645</v>
      </c>
      <c r="E2262" t="s">
        <v>10646</v>
      </c>
      <c r="F2262" t="s">
        <v>10647</v>
      </c>
      <c r="G2262">
        <v>2009</v>
      </c>
    </row>
    <row r="2263" spans="2:9" x14ac:dyDescent="0.25">
      <c r="B2263">
        <v>2823</v>
      </c>
      <c r="C2263" t="s">
        <v>1172</v>
      </c>
      <c r="D2263" t="s">
        <v>9985</v>
      </c>
      <c r="E2263" t="s">
        <v>10648</v>
      </c>
      <c r="F2263" t="s">
        <v>10649</v>
      </c>
      <c r="G2263">
        <v>2009</v>
      </c>
      <c r="H2263" t="s">
        <v>10650</v>
      </c>
    </row>
    <row r="2264" spans="2:9" x14ac:dyDescent="0.25">
      <c r="B2264">
        <v>2825</v>
      </c>
      <c r="C2264" t="s">
        <v>10651</v>
      </c>
      <c r="D2264" t="s">
        <v>10652</v>
      </c>
      <c r="E2264" t="s">
        <v>10653</v>
      </c>
      <c r="F2264" t="s">
        <v>10654</v>
      </c>
      <c r="G2264">
        <v>2009</v>
      </c>
    </row>
    <row r="2265" spans="2:9" x14ac:dyDescent="0.25">
      <c r="B2265">
        <v>2826</v>
      </c>
      <c r="C2265" t="s">
        <v>1173</v>
      </c>
      <c r="D2265" t="s">
        <v>10655</v>
      </c>
      <c r="E2265" t="s">
        <v>10656</v>
      </c>
      <c r="F2265" t="s">
        <v>10657</v>
      </c>
      <c r="G2265">
        <v>2009</v>
      </c>
      <c r="H2265" t="s">
        <v>10658</v>
      </c>
      <c r="I2265" t="s">
        <v>10659</v>
      </c>
    </row>
    <row r="2266" spans="2:9" x14ac:dyDescent="0.25">
      <c r="B2266">
        <v>2827</v>
      </c>
      <c r="C2266" t="s">
        <v>1174</v>
      </c>
      <c r="D2266" t="s">
        <v>10660</v>
      </c>
      <c r="E2266" t="s">
        <v>10661</v>
      </c>
      <c r="F2266" t="s">
        <v>10662</v>
      </c>
      <c r="G2266">
        <v>2009</v>
      </c>
    </row>
    <row r="2267" spans="2:9" x14ac:dyDescent="0.25">
      <c r="B2267">
        <v>2829</v>
      </c>
      <c r="C2267" t="s">
        <v>10663</v>
      </c>
      <c r="D2267" t="s">
        <v>10664</v>
      </c>
      <c r="E2267" t="s">
        <v>10665</v>
      </c>
      <c r="F2267" t="s">
        <v>2840</v>
      </c>
      <c r="G2267">
        <v>2009</v>
      </c>
    </row>
    <row r="2268" spans="2:9" x14ac:dyDescent="0.25">
      <c r="B2268">
        <v>2830</v>
      </c>
      <c r="C2268" t="s">
        <v>1175</v>
      </c>
      <c r="D2268" t="s">
        <v>10666</v>
      </c>
      <c r="E2268" t="s">
        <v>10667</v>
      </c>
      <c r="F2268" t="s">
        <v>7802</v>
      </c>
      <c r="G2268">
        <v>2009</v>
      </c>
      <c r="I2268" t="s">
        <v>10668</v>
      </c>
    </row>
    <row r="2269" spans="2:9" x14ac:dyDescent="0.25">
      <c r="B2269">
        <v>2831</v>
      </c>
      <c r="C2269" t="s">
        <v>356</v>
      </c>
      <c r="D2269" t="s">
        <v>6334</v>
      </c>
      <c r="E2269" t="s">
        <v>10669</v>
      </c>
      <c r="F2269" t="s">
        <v>2684</v>
      </c>
      <c r="G2269">
        <v>2009</v>
      </c>
    </row>
    <row r="2270" spans="2:9" x14ac:dyDescent="0.25">
      <c r="B2270">
        <v>2832</v>
      </c>
      <c r="C2270" t="s">
        <v>1176</v>
      </c>
      <c r="D2270" t="s">
        <v>10670</v>
      </c>
      <c r="E2270" t="s">
        <v>3522</v>
      </c>
      <c r="F2270" t="s">
        <v>10671</v>
      </c>
      <c r="G2270">
        <v>2009</v>
      </c>
      <c r="H2270" t="s">
        <v>10672</v>
      </c>
      <c r="I2270" t="s">
        <v>10673</v>
      </c>
    </row>
    <row r="2271" spans="2:9" x14ac:dyDescent="0.25">
      <c r="B2271">
        <v>2833</v>
      </c>
      <c r="C2271" t="s">
        <v>1177</v>
      </c>
      <c r="D2271" t="s">
        <v>10674</v>
      </c>
      <c r="E2271" t="s">
        <v>10675</v>
      </c>
      <c r="F2271" t="s">
        <v>10676</v>
      </c>
      <c r="G2271">
        <v>2009</v>
      </c>
      <c r="H2271" t="s">
        <v>1178</v>
      </c>
      <c r="I2271" t="s">
        <v>10677</v>
      </c>
    </row>
    <row r="2272" spans="2:9" x14ac:dyDescent="0.25">
      <c r="B2272">
        <v>2834</v>
      </c>
      <c r="C2272" t="s">
        <v>10678</v>
      </c>
      <c r="D2272" t="s">
        <v>10679</v>
      </c>
      <c r="E2272" t="s">
        <v>10680</v>
      </c>
      <c r="F2272" t="s">
        <v>5008</v>
      </c>
      <c r="G2272">
        <v>2009</v>
      </c>
      <c r="H2272" t="s">
        <v>10681</v>
      </c>
      <c r="I2272" t="s">
        <v>10682</v>
      </c>
    </row>
    <row r="2273" spans="2:9" x14ac:dyDescent="0.25">
      <c r="B2273">
        <v>2835</v>
      </c>
      <c r="C2273" t="s">
        <v>10683</v>
      </c>
      <c r="D2273" t="s">
        <v>6063</v>
      </c>
      <c r="E2273" t="s">
        <v>3461</v>
      </c>
      <c r="F2273" t="s">
        <v>3125</v>
      </c>
      <c r="G2273">
        <v>2009</v>
      </c>
    </row>
    <row r="2274" spans="2:9" x14ac:dyDescent="0.25">
      <c r="B2274">
        <v>2836</v>
      </c>
      <c r="C2274" t="s">
        <v>1179</v>
      </c>
      <c r="D2274" t="s">
        <v>10684</v>
      </c>
      <c r="E2274" t="s">
        <v>3523</v>
      </c>
      <c r="F2274" t="s">
        <v>10685</v>
      </c>
      <c r="G2274">
        <v>2009</v>
      </c>
      <c r="I2274" t="s">
        <v>10686</v>
      </c>
    </row>
    <row r="2275" spans="2:9" x14ac:dyDescent="0.25">
      <c r="B2275">
        <v>2837</v>
      </c>
      <c r="C2275" t="s">
        <v>10687</v>
      </c>
      <c r="D2275" t="s">
        <v>3217</v>
      </c>
      <c r="E2275" t="s">
        <v>10688</v>
      </c>
      <c r="F2275" t="s">
        <v>3052</v>
      </c>
      <c r="G2275">
        <v>2009</v>
      </c>
    </row>
    <row r="2276" spans="2:9" x14ac:dyDescent="0.25">
      <c r="B2276">
        <v>2838</v>
      </c>
      <c r="C2276" t="s">
        <v>1180</v>
      </c>
      <c r="D2276" t="s">
        <v>10689</v>
      </c>
      <c r="E2276" t="s">
        <v>10690</v>
      </c>
      <c r="F2276" t="s">
        <v>10691</v>
      </c>
      <c r="G2276">
        <v>2009</v>
      </c>
    </row>
    <row r="2277" spans="2:9" x14ac:dyDescent="0.25">
      <c r="B2277">
        <v>2839</v>
      </c>
      <c r="C2277" t="s">
        <v>1181</v>
      </c>
      <c r="D2277" t="s">
        <v>10692</v>
      </c>
      <c r="E2277" t="s">
        <v>10693</v>
      </c>
      <c r="F2277" t="s">
        <v>10694</v>
      </c>
      <c r="G2277">
        <v>2009</v>
      </c>
      <c r="I2277" t="s">
        <v>10695</v>
      </c>
    </row>
    <row r="2278" spans="2:9" x14ac:dyDescent="0.25">
      <c r="B2278">
        <v>2840</v>
      </c>
      <c r="C2278" t="s">
        <v>1182</v>
      </c>
      <c r="D2278" t="s">
        <v>3217</v>
      </c>
      <c r="E2278" t="s">
        <v>10696</v>
      </c>
      <c r="F2278" t="s">
        <v>10697</v>
      </c>
      <c r="G2278">
        <v>2009</v>
      </c>
      <c r="I2278" t="s">
        <v>10698</v>
      </c>
    </row>
    <row r="2279" spans="2:9" x14ac:dyDescent="0.25">
      <c r="B2279">
        <v>2841</v>
      </c>
      <c r="C2279" t="s">
        <v>10699</v>
      </c>
      <c r="D2279" t="s">
        <v>10700</v>
      </c>
      <c r="E2279" t="s">
        <v>10701</v>
      </c>
      <c r="F2279" t="s">
        <v>2931</v>
      </c>
      <c r="G2279">
        <v>2009</v>
      </c>
    </row>
    <row r="2280" spans="2:9" x14ac:dyDescent="0.25">
      <c r="B2280">
        <v>2842</v>
      </c>
      <c r="C2280" t="s">
        <v>1753</v>
      </c>
      <c r="D2280" t="s">
        <v>6334</v>
      </c>
      <c r="E2280" t="s">
        <v>10702</v>
      </c>
      <c r="F2280" t="s">
        <v>10703</v>
      </c>
      <c r="G2280">
        <v>2009</v>
      </c>
    </row>
    <row r="2281" spans="2:9" x14ac:dyDescent="0.25">
      <c r="B2281">
        <v>2843</v>
      </c>
      <c r="C2281" t="s">
        <v>2561</v>
      </c>
      <c r="D2281" t="s">
        <v>3217</v>
      </c>
      <c r="E2281" t="s">
        <v>10704</v>
      </c>
      <c r="F2281" t="s">
        <v>2931</v>
      </c>
      <c r="G2281">
        <v>2009</v>
      </c>
    </row>
    <row r="2282" spans="2:9" x14ac:dyDescent="0.25">
      <c r="B2282">
        <v>2844</v>
      </c>
      <c r="C2282" t="s">
        <v>10705</v>
      </c>
      <c r="D2282" t="s">
        <v>3217</v>
      </c>
      <c r="E2282" t="s">
        <v>10706</v>
      </c>
      <c r="F2282" t="s">
        <v>10707</v>
      </c>
      <c r="G2282">
        <v>2009</v>
      </c>
    </row>
    <row r="2283" spans="2:9" x14ac:dyDescent="0.25">
      <c r="B2283">
        <v>2845</v>
      </c>
      <c r="C2283" t="s">
        <v>10708</v>
      </c>
      <c r="D2283" t="s">
        <v>10709</v>
      </c>
      <c r="E2283" t="s">
        <v>10710</v>
      </c>
      <c r="F2283" t="s">
        <v>10711</v>
      </c>
      <c r="G2283">
        <v>2009</v>
      </c>
    </row>
    <row r="2284" spans="2:9" x14ac:dyDescent="0.25">
      <c r="B2284">
        <v>2846</v>
      </c>
      <c r="C2284" t="s">
        <v>1183</v>
      </c>
      <c r="D2284" t="s">
        <v>8990</v>
      </c>
      <c r="E2284" t="s">
        <v>10712</v>
      </c>
      <c r="F2284" t="s">
        <v>10713</v>
      </c>
      <c r="G2284">
        <v>2009</v>
      </c>
      <c r="I2284" t="s">
        <v>10714</v>
      </c>
    </row>
    <row r="2285" spans="2:9" x14ac:dyDescent="0.25">
      <c r="B2285">
        <v>2847</v>
      </c>
      <c r="C2285" t="s">
        <v>1184</v>
      </c>
      <c r="D2285" t="s">
        <v>10715</v>
      </c>
      <c r="E2285" t="s">
        <v>10716</v>
      </c>
      <c r="F2285" t="s">
        <v>10717</v>
      </c>
      <c r="G2285">
        <v>2009</v>
      </c>
      <c r="I2285" t="s">
        <v>10718</v>
      </c>
    </row>
    <row r="2286" spans="2:9" x14ac:dyDescent="0.25">
      <c r="B2286">
        <v>2848</v>
      </c>
      <c r="C2286" t="s">
        <v>1185</v>
      </c>
      <c r="D2286" t="s">
        <v>10719</v>
      </c>
      <c r="E2286" t="s">
        <v>10720</v>
      </c>
      <c r="F2286" t="s">
        <v>10721</v>
      </c>
      <c r="G2286">
        <v>2009</v>
      </c>
      <c r="I2286" t="s">
        <v>10722</v>
      </c>
    </row>
    <row r="2287" spans="2:9" x14ac:dyDescent="0.25">
      <c r="B2287">
        <v>2849</v>
      </c>
      <c r="C2287" t="s">
        <v>1186</v>
      </c>
      <c r="D2287" t="s">
        <v>10723</v>
      </c>
      <c r="E2287" t="s">
        <v>10724</v>
      </c>
      <c r="F2287" t="s">
        <v>10075</v>
      </c>
      <c r="G2287">
        <v>2009</v>
      </c>
      <c r="H2287" t="s">
        <v>1186</v>
      </c>
    </row>
    <row r="2288" spans="2:9" x14ac:dyDescent="0.25">
      <c r="B2288">
        <v>2850</v>
      </c>
      <c r="C2288" t="s">
        <v>10725</v>
      </c>
      <c r="D2288" t="s">
        <v>10726</v>
      </c>
      <c r="E2288" t="s">
        <v>10727</v>
      </c>
      <c r="F2288" t="s">
        <v>2938</v>
      </c>
      <c r="G2288">
        <v>2009</v>
      </c>
    </row>
    <row r="2289" spans="2:9" x14ac:dyDescent="0.25">
      <c r="B2289">
        <v>2851</v>
      </c>
      <c r="C2289" t="s">
        <v>1187</v>
      </c>
      <c r="D2289" t="s">
        <v>10728</v>
      </c>
      <c r="E2289" t="s">
        <v>10729</v>
      </c>
      <c r="F2289" t="s">
        <v>4451</v>
      </c>
      <c r="G2289">
        <v>2009</v>
      </c>
      <c r="I2289" t="s">
        <v>10730</v>
      </c>
    </row>
    <row r="2290" spans="2:9" x14ac:dyDescent="0.25">
      <c r="B2290">
        <v>2852</v>
      </c>
      <c r="C2290" t="s">
        <v>1188</v>
      </c>
      <c r="D2290" t="s">
        <v>10731</v>
      </c>
      <c r="E2290" t="s">
        <v>3525</v>
      </c>
      <c r="F2290" t="s">
        <v>6383</v>
      </c>
      <c r="G2290">
        <v>2009</v>
      </c>
      <c r="H2290" t="s">
        <v>10732</v>
      </c>
      <c r="I2290" t="s">
        <v>10733</v>
      </c>
    </row>
    <row r="2291" spans="2:9" x14ac:dyDescent="0.25">
      <c r="B2291">
        <v>2853</v>
      </c>
      <c r="C2291" t="s">
        <v>10734</v>
      </c>
      <c r="D2291" t="s">
        <v>10735</v>
      </c>
      <c r="E2291" t="s">
        <v>3526</v>
      </c>
      <c r="F2291" t="s">
        <v>10736</v>
      </c>
      <c r="G2291">
        <v>2009</v>
      </c>
    </row>
    <row r="2292" spans="2:9" x14ac:dyDescent="0.25">
      <c r="B2292">
        <v>2854</v>
      </c>
      <c r="C2292" t="s">
        <v>1189</v>
      </c>
      <c r="D2292" t="s">
        <v>3217</v>
      </c>
      <c r="E2292" t="s">
        <v>10737</v>
      </c>
      <c r="F2292" t="s">
        <v>4539</v>
      </c>
      <c r="G2292">
        <v>2009</v>
      </c>
      <c r="H2292" t="s">
        <v>1190</v>
      </c>
    </row>
    <row r="2293" spans="2:9" x14ac:dyDescent="0.25">
      <c r="B2293">
        <v>2855</v>
      </c>
      <c r="C2293" t="s">
        <v>1191</v>
      </c>
      <c r="D2293" t="s">
        <v>10738</v>
      </c>
      <c r="E2293" t="s">
        <v>10739</v>
      </c>
      <c r="F2293" t="s">
        <v>10740</v>
      </c>
      <c r="G2293">
        <v>2009</v>
      </c>
      <c r="H2293" t="s">
        <v>10741</v>
      </c>
    </row>
    <row r="2294" spans="2:9" x14ac:dyDescent="0.25">
      <c r="B2294">
        <v>2856</v>
      </c>
      <c r="C2294" t="s">
        <v>1192</v>
      </c>
      <c r="D2294" t="s">
        <v>10742</v>
      </c>
      <c r="E2294" t="s">
        <v>10743</v>
      </c>
      <c r="F2294" t="s">
        <v>10744</v>
      </c>
      <c r="G2294">
        <v>2009</v>
      </c>
      <c r="H2294" t="s">
        <v>1193</v>
      </c>
      <c r="I2294" t="s">
        <v>10745</v>
      </c>
    </row>
    <row r="2295" spans="2:9" x14ac:dyDescent="0.25">
      <c r="B2295">
        <v>2857</v>
      </c>
      <c r="C2295" t="s">
        <v>10746</v>
      </c>
      <c r="D2295" t="s">
        <v>10747</v>
      </c>
      <c r="E2295" t="s">
        <v>3602</v>
      </c>
      <c r="F2295" t="s">
        <v>2914</v>
      </c>
      <c r="G2295">
        <v>2009</v>
      </c>
    </row>
    <row r="2296" spans="2:9" x14ac:dyDescent="0.25">
      <c r="B2296">
        <v>2859</v>
      </c>
      <c r="C2296" t="s">
        <v>10748</v>
      </c>
      <c r="D2296" t="s">
        <v>10749</v>
      </c>
      <c r="E2296" t="s">
        <v>10750</v>
      </c>
      <c r="F2296" t="s">
        <v>8256</v>
      </c>
      <c r="G2296">
        <v>2009</v>
      </c>
    </row>
    <row r="2297" spans="2:9" x14ac:dyDescent="0.25">
      <c r="B2297">
        <v>2861</v>
      </c>
      <c r="C2297" t="s">
        <v>1194</v>
      </c>
      <c r="D2297" t="s">
        <v>10751</v>
      </c>
      <c r="E2297" t="s">
        <v>10752</v>
      </c>
      <c r="F2297" t="s">
        <v>10753</v>
      </c>
      <c r="G2297">
        <v>2009</v>
      </c>
      <c r="H2297" t="s">
        <v>1194</v>
      </c>
    </row>
    <row r="2298" spans="2:9" x14ac:dyDescent="0.25">
      <c r="B2298">
        <v>2862</v>
      </c>
      <c r="C2298" t="s">
        <v>10754</v>
      </c>
      <c r="D2298" t="s">
        <v>3217</v>
      </c>
      <c r="E2298" t="s">
        <v>10755</v>
      </c>
      <c r="F2298" t="s">
        <v>2936</v>
      </c>
      <c r="G2298">
        <v>2009</v>
      </c>
    </row>
    <row r="2299" spans="2:9" x14ac:dyDescent="0.25">
      <c r="B2299">
        <v>2864</v>
      </c>
      <c r="C2299" t="s">
        <v>10756</v>
      </c>
      <c r="D2299" t="s">
        <v>8902</v>
      </c>
      <c r="E2299" t="s">
        <v>10757</v>
      </c>
      <c r="F2299" t="s">
        <v>2931</v>
      </c>
      <c r="G2299">
        <v>2009</v>
      </c>
    </row>
    <row r="2300" spans="2:9" x14ac:dyDescent="0.25">
      <c r="B2300">
        <v>2865</v>
      </c>
      <c r="C2300" t="s">
        <v>10758</v>
      </c>
      <c r="D2300" t="s">
        <v>10759</v>
      </c>
      <c r="E2300" t="s">
        <v>10760</v>
      </c>
      <c r="F2300" t="s">
        <v>10761</v>
      </c>
      <c r="G2300">
        <v>2009</v>
      </c>
    </row>
    <row r="2301" spans="2:9" x14ac:dyDescent="0.25">
      <c r="B2301">
        <v>2866</v>
      </c>
      <c r="C2301" t="s">
        <v>10762</v>
      </c>
      <c r="D2301" t="s">
        <v>10763</v>
      </c>
      <c r="E2301" t="s">
        <v>10764</v>
      </c>
      <c r="F2301" t="s">
        <v>10765</v>
      </c>
      <c r="G2301">
        <v>0</v>
      </c>
    </row>
    <row r="2302" spans="2:9" x14ac:dyDescent="0.25">
      <c r="B2302">
        <v>2867</v>
      </c>
      <c r="C2302" t="s">
        <v>1195</v>
      </c>
      <c r="D2302" t="s">
        <v>10766</v>
      </c>
      <c r="E2302" t="s">
        <v>10767</v>
      </c>
      <c r="F2302" t="s">
        <v>10768</v>
      </c>
      <c r="G2302">
        <v>2009</v>
      </c>
    </row>
    <row r="2303" spans="2:9" x14ac:dyDescent="0.25">
      <c r="B2303">
        <v>2869</v>
      </c>
      <c r="C2303" t="s">
        <v>1196</v>
      </c>
      <c r="D2303" t="s">
        <v>10769</v>
      </c>
      <c r="E2303" t="s">
        <v>10770</v>
      </c>
      <c r="F2303" t="s">
        <v>10771</v>
      </c>
      <c r="G2303">
        <v>2009</v>
      </c>
      <c r="H2303" t="s">
        <v>10772</v>
      </c>
    </row>
    <row r="2304" spans="2:9" x14ac:dyDescent="0.25">
      <c r="B2304">
        <v>2871</v>
      </c>
      <c r="C2304" t="s">
        <v>1198</v>
      </c>
      <c r="D2304" t="s">
        <v>10773</v>
      </c>
      <c r="E2304" t="s">
        <v>3527</v>
      </c>
      <c r="F2304" t="s">
        <v>2917</v>
      </c>
      <c r="G2304">
        <v>2009</v>
      </c>
    </row>
    <row r="2305" spans="2:9" x14ac:dyDescent="0.25">
      <c r="B2305">
        <v>2872</v>
      </c>
      <c r="C2305" t="s">
        <v>1199</v>
      </c>
      <c r="D2305" t="s">
        <v>3217</v>
      </c>
      <c r="E2305" t="s">
        <v>10774</v>
      </c>
      <c r="F2305" t="s">
        <v>8762</v>
      </c>
      <c r="G2305">
        <v>2009</v>
      </c>
    </row>
    <row r="2306" spans="2:9" x14ac:dyDescent="0.25">
      <c r="B2306">
        <v>2873</v>
      </c>
      <c r="C2306" t="s">
        <v>10775</v>
      </c>
      <c r="D2306" t="s">
        <v>6063</v>
      </c>
      <c r="E2306" t="s">
        <v>10776</v>
      </c>
      <c r="F2306" t="s">
        <v>10777</v>
      </c>
      <c r="G2306">
        <v>2009</v>
      </c>
    </row>
    <row r="2307" spans="2:9" x14ac:dyDescent="0.25">
      <c r="B2307">
        <v>2874</v>
      </c>
      <c r="C2307" t="s">
        <v>1200</v>
      </c>
      <c r="D2307" t="s">
        <v>10778</v>
      </c>
      <c r="E2307" t="s">
        <v>10779</v>
      </c>
      <c r="F2307" t="s">
        <v>10780</v>
      </c>
      <c r="G2307">
        <v>2009</v>
      </c>
    </row>
    <row r="2308" spans="2:9" x14ac:dyDescent="0.25">
      <c r="B2308">
        <v>2875</v>
      </c>
      <c r="C2308" t="s">
        <v>1202</v>
      </c>
      <c r="D2308" t="s">
        <v>3217</v>
      </c>
      <c r="E2308" t="s">
        <v>1201</v>
      </c>
      <c r="F2308" t="s">
        <v>10781</v>
      </c>
      <c r="G2308">
        <v>2009</v>
      </c>
      <c r="H2308" t="s">
        <v>10782</v>
      </c>
    </row>
    <row r="2309" spans="2:9" x14ac:dyDescent="0.25">
      <c r="B2309">
        <v>2876</v>
      </c>
      <c r="C2309" t="s">
        <v>1203</v>
      </c>
      <c r="D2309" t="s">
        <v>10783</v>
      </c>
      <c r="E2309" t="s">
        <v>10784</v>
      </c>
      <c r="F2309" t="s">
        <v>10785</v>
      </c>
      <c r="G2309">
        <v>2009</v>
      </c>
      <c r="H2309" t="s">
        <v>1204</v>
      </c>
      <c r="I2309" t="s">
        <v>10786</v>
      </c>
    </row>
    <row r="2310" spans="2:9" x14ac:dyDescent="0.25">
      <c r="B2310">
        <v>2877</v>
      </c>
      <c r="C2310" t="s">
        <v>10787</v>
      </c>
      <c r="D2310" t="s">
        <v>10788</v>
      </c>
      <c r="E2310" t="s">
        <v>10789</v>
      </c>
      <c r="F2310" t="s">
        <v>10790</v>
      </c>
      <c r="G2310">
        <v>2009</v>
      </c>
      <c r="I2310" t="s">
        <v>10791</v>
      </c>
    </row>
    <row r="2311" spans="2:9" x14ac:dyDescent="0.25">
      <c r="B2311">
        <v>2879</v>
      </c>
      <c r="C2311" t="s">
        <v>1205</v>
      </c>
      <c r="D2311" t="s">
        <v>10792</v>
      </c>
      <c r="E2311" t="s">
        <v>10793</v>
      </c>
      <c r="F2311" t="s">
        <v>10794</v>
      </c>
      <c r="G2311">
        <v>2009</v>
      </c>
      <c r="H2311" t="s">
        <v>1206</v>
      </c>
    </row>
    <row r="2312" spans="2:9" x14ac:dyDescent="0.25">
      <c r="B2312">
        <v>2880</v>
      </c>
      <c r="C2312" t="s">
        <v>10795</v>
      </c>
      <c r="D2312" t="s">
        <v>10796</v>
      </c>
      <c r="E2312" t="s">
        <v>10797</v>
      </c>
      <c r="F2312" t="s">
        <v>10798</v>
      </c>
      <c r="G2312">
        <v>2009</v>
      </c>
    </row>
    <row r="2313" spans="2:9" x14ac:dyDescent="0.25">
      <c r="B2313">
        <v>2881</v>
      </c>
      <c r="C2313" t="s">
        <v>1207</v>
      </c>
      <c r="D2313" t="s">
        <v>10799</v>
      </c>
      <c r="E2313" t="s">
        <v>10800</v>
      </c>
      <c r="F2313" t="s">
        <v>4913</v>
      </c>
      <c r="G2313">
        <v>2009</v>
      </c>
      <c r="I2313" t="s">
        <v>10801</v>
      </c>
    </row>
    <row r="2314" spans="2:9" x14ac:dyDescent="0.25">
      <c r="B2314">
        <v>2882</v>
      </c>
      <c r="C2314" t="s">
        <v>1208</v>
      </c>
      <c r="D2314" t="s">
        <v>10802</v>
      </c>
      <c r="E2314" t="s">
        <v>10803</v>
      </c>
      <c r="F2314" t="s">
        <v>5328</v>
      </c>
      <c r="G2314">
        <v>2009</v>
      </c>
    </row>
    <row r="2315" spans="2:9" x14ac:dyDescent="0.25">
      <c r="B2315">
        <v>2883</v>
      </c>
      <c r="C2315" t="s">
        <v>10804</v>
      </c>
      <c r="D2315" t="s">
        <v>10805</v>
      </c>
      <c r="E2315" t="s">
        <v>3528</v>
      </c>
      <c r="F2315" t="s">
        <v>10806</v>
      </c>
      <c r="G2315">
        <v>2009</v>
      </c>
      <c r="H2315" t="s">
        <v>1209</v>
      </c>
      <c r="I2315" t="s">
        <v>10807</v>
      </c>
    </row>
    <row r="2316" spans="2:9" x14ac:dyDescent="0.25">
      <c r="B2316">
        <v>2884</v>
      </c>
      <c r="C2316" t="s">
        <v>10808</v>
      </c>
      <c r="D2316" t="s">
        <v>10809</v>
      </c>
      <c r="E2316" t="s">
        <v>3427</v>
      </c>
      <c r="F2316" t="s">
        <v>5771</v>
      </c>
      <c r="G2316">
        <v>2009</v>
      </c>
    </row>
    <row r="2317" spans="2:9" x14ac:dyDescent="0.25">
      <c r="B2317">
        <v>2885</v>
      </c>
      <c r="C2317" t="s">
        <v>1280</v>
      </c>
      <c r="D2317" t="s">
        <v>10809</v>
      </c>
      <c r="E2317" t="s">
        <v>10810</v>
      </c>
      <c r="F2317" t="s">
        <v>2852</v>
      </c>
      <c r="G2317">
        <v>2009</v>
      </c>
    </row>
    <row r="2318" spans="2:9" x14ac:dyDescent="0.25">
      <c r="B2318">
        <v>2887</v>
      </c>
      <c r="C2318" t="s">
        <v>10811</v>
      </c>
      <c r="D2318" t="s">
        <v>10812</v>
      </c>
      <c r="E2318" t="s">
        <v>10813</v>
      </c>
      <c r="F2318" t="s">
        <v>2805</v>
      </c>
      <c r="G2318">
        <v>2009</v>
      </c>
    </row>
    <row r="2319" spans="2:9" x14ac:dyDescent="0.25">
      <c r="B2319">
        <v>2888</v>
      </c>
      <c r="C2319" t="s">
        <v>10814</v>
      </c>
      <c r="D2319" t="s">
        <v>10815</v>
      </c>
      <c r="E2319" t="s">
        <v>10816</v>
      </c>
      <c r="F2319" t="s">
        <v>10817</v>
      </c>
      <c r="G2319">
        <v>2009</v>
      </c>
    </row>
    <row r="2320" spans="2:9" x14ac:dyDescent="0.25">
      <c r="B2320">
        <v>2890</v>
      </c>
      <c r="C2320" t="s">
        <v>1210</v>
      </c>
      <c r="D2320" t="s">
        <v>10818</v>
      </c>
      <c r="E2320" t="s">
        <v>10819</v>
      </c>
      <c r="F2320" t="s">
        <v>10820</v>
      </c>
      <c r="G2320">
        <v>2009</v>
      </c>
      <c r="H2320" t="s">
        <v>10821</v>
      </c>
    </row>
    <row r="2321" spans="2:9" x14ac:dyDescent="0.25">
      <c r="B2321">
        <v>2892</v>
      </c>
      <c r="C2321" t="s">
        <v>10822</v>
      </c>
      <c r="D2321" t="s">
        <v>10823</v>
      </c>
      <c r="E2321" t="s">
        <v>10824</v>
      </c>
      <c r="F2321" t="s">
        <v>2742</v>
      </c>
      <c r="G2321">
        <v>2009</v>
      </c>
    </row>
    <row r="2322" spans="2:9" x14ac:dyDescent="0.25">
      <c r="B2322">
        <v>2893</v>
      </c>
      <c r="C2322" t="s">
        <v>10825</v>
      </c>
      <c r="D2322" t="s">
        <v>6334</v>
      </c>
      <c r="E2322" t="s">
        <v>10826</v>
      </c>
      <c r="F2322" t="s">
        <v>2920</v>
      </c>
      <c r="G2322">
        <v>2009</v>
      </c>
    </row>
    <row r="2323" spans="2:9" x14ac:dyDescent="0.25">
      <c r="B2323">
        <v>2894</v>
      </c>
      <c r="C2323" t="s">
        <v>10827</v>
      </c>
      <c r="D2323" t="s">
        <v>10828</v>
      </c>
      <c r="E2323" t="s">
        <v>10829</v>
      </c>
      <c r="F2323" t="s">
        <v>2844</v>
      </c>
      <c r="G2323">
        <v>2009</v>
      </c>
    </row>
    <row r="2324" spans="2:9" x14ac:dyDescent="0.25">
      <c r="B2324">
        <v>2895</v>
      </c>
      <c r="C2324" t="s">
        <v>1211</v>
      </c>
      <c r="D2324" t="s">
        <v>10830</v>
      </c>
      <c r="E2324" t="s">
        <v>10831</v>
      </c>
      <c r="F2324" t="s">
        <v>10832</v>
      </c>
      <c r="G2324">
        <v>2009</v>
      </c>
    </row>
    <row r="2325" spans="2:9" x14ac:dyDescent="0.25">
      <c r="B2325">
        <v>2896</v>
      </c>
      <c r="C2325" t="s">
        <v>1212</v>
      </c>
      <c r="D2325" t="s">
        <v>10833</v>
      </c>
      <c r="E2325" t="s">
        <v>3529</v>
      </c>
      <c r="F2325" t="s">
        <v>4793</v>
      </c>
      <c r="G2325">
        <v>2009</v>
      </c>
    </row>
    <row r="2326" spans="2:9" x14ac:dyDescent="0.25">
      <c r="B2326">
        <v>2897</v>
      </c>
      <c r="C2326" t="s">
        <v>1213</v>
      </c>
      <c r="D2326" t="s">
        <v>10834</v>
      </c>
      <c r="E2326" t="s">
        <v>10835</v>
      </c>
      <c r="F2326" t="s">
        <v>10836</v>
      </c>
      <c r="G2326">
        <v>2009</v>
      </c>
    </row>
    <row r="2327" spans="2:9" x14ac:dyDescent="0.25">
      <c r="B2327">
        <v>2898</v>
      </c>
      <c r="C2327" t="s">
        <v>10837</v>
      </c>
      <c r="D2327" t="s">
        <v>10838</v>
      </c>
      <c r="E2327" t="s">
        <v>10839</v>
      </c>
      <c r="F2327" t="s">
        <v>2817</v>
      </c>
      <c r="G2327">
        <v>2009</v>
      </c>
    </row>
    <row r="2328" spans="2:9" x14ac:dyDescent="0.25">
      <c r="B2328">
        <v>2900</v>
      </c>
      <c r="C2328" t="s">
        <v>1214</v>
      </c>
      <c r="D2328" t="s">
        <v>10840</v>
      </c>
      <c r="E2328" t="s">
        <v>10841</v>
      </c>
      <c r="F2328" t="s">
        <v>5303</v>
      </c>
      <c r="G2328">
        <v>2009</v>
      </c>
      <c r="H2328" t="s">
        <v>1335</v>
      </c>
    </row>
    <row r="2329" spans="2:9" x14ac:dyDescent="0.25">
      <c r="B2329">
        <v>2901</v>
      </c>
      <c r="C2329" t="s">
        <v>10842</v>
      </c>
      <c r="D2329" t="s">
        <v>3217</v>
      </c>
      <c r="E2329" t="s">
        <v>10843</v>
      </c>
      <c r="F2329" t="s">
        <v>10844</v>
      </c>
      <c r="G2329">
        <v>2009</v>
      </c>
    </row>
    <row r="2330" spans="2:9" x14ac:dyDescent="0.25">
      <c r="B2330">
        <v>2902</v>
      </c>
      <c r="C2330" t="s">
        <v>1215</v>
      </c>
      <c r="D2330" t="s">
        <v>10845</v>
      </c>
      <c r="E2330" t="s">
        <v>3530</v>
      </c>
      <c r="F2330" t="s">
        <v>2920</v>
      </c>
      <c r="G2330">
        <v>2009</v>
      </c>
      <c r="I2330" t="s">
        <v>10846</v>
      </c>
    </row>
    <row r="2331" spans="2:9" x14ac:dyDescent="0.25">
      <c r="B2331">
        <v>2903</v>
      </c>
      <c r="C2331" t="s">
        <v>1216</v>
      </c>
      <c r="D2331" t="s">
        <v>10847</v>
      </c>
      <c r="E2331" t="s">
        <v>3531</v>
      </c>
      <c r="F2331" t="s">
        <v>10848</v>
      </c>
      <c r="G2331">
        <v>2009</v>
      </c>
      <c r="H2331" t="s">
        <v>1217</v>
      </c>
      <c r="I2331" t="s">
        <v>10849</v>
      </c>
    </row>
    <row r="2332" spans="2:9" x14ac:dyDescent="0.25">
      <c r="B2332">
        <v>2904</v>
      </c>
      <c r="C2332" t="s">
        <v>10850</v>
      </c>
      <c r="D2332" t="s">
        <v>6334</v>
      </c>
      <c r="E2332" t="s">
        <v>10851</v>
      </c>
      <c r="F2332" t="s">
        <v>10852</v>
      </c>
      <c r="G2332">
        <v>2009</v>
      </c>
    </row>
    <row r="2333" spans="2:9" x14ac:dyDescent="0.25">
      <c r="B2333">
        <v>2905</v>
      </c>
      <c r="C2333" t="s">
        <v>1218</v>
      </c>
      <c r="D2333" t="s">
        <v>10853</v>
      </c>
      <c r="E2333" t="s">
        <v>10854</v>
      </c>
      <c r="F2333" t="s">
        <v>10855</v>
      </c>
      <c r="G2333">
        <v>2009</v>
      </c>
      <c r="H2333" t="s">
        <v>1219</v>
      </c>
      <c r="I2333" t="s">
        <v>10856</v>
      </c>
    </row>
    <row r="2334" spans="2:9" x14ac:dyDescent="0.25">
      <c r="B2334">
        <v>2906</v>
      </c>
      <c r="C2334" t="s">
        <v>10857</v>
      </c>
      <c r="D2334" t="s">
        <v>10858</v>
      </c>
      <c r="E2334" t="s">
        <v>10859</v>
      </c>
      <c r="F2334" t="s">
        <v>10860</v>
      </c>
      <c r="G2334">
        <v>2009</v>
      </c>
      <c r="H2334" t="s">
        <v>10861</v>
      </c>
    </row>
    <row r="2335" spans="2:9" x14ac:dyDescent="0.25">
      <c r="B2335">
        <v>2907</v>
      </c>
      <c r="C2335" t="s">
        <v>1220</v>
      </c>
      <c r="D2335" t="s">
        <v>10862</v>
      </c>
      <c r="E2335" t="s">
        <v>3532</v>
      </c>
      <c r="F2335" t="s">
        <v>10863</v>
      </c>
      <c r="G2335">
        <v>2009</v>
      </c>
      <c r="H2335" t="s">
        <v>10864</v>
      </c>
      <c r="I2335" t="s">
        <v>10865</v>
      </c>
    </row>
    <row r="2336" spans="2:9" x14ac:dyDescent="0.25">
      <c r="B2336">
        <v>2908</v>
      </c>
      <c r="C2336" t="s">
        <v>10866</v>
      </c>
      <c r="D2336" t="s">
        <v>6334</v>
      </c>
      <c r="E2336" t="s">
        <v>10867</v>
      </c>
      <c r="F2336" t="s">
        <v>10868</v>
      </c>
      <c r="G2336">
        <v>2009</v>
      </c>
    </row>
    <row r="2337" spans="2:9" x14ac:dyDescent="0.25">
      <c r="B2337">
        <v>2909</v>
      </c>
      <c r="C2337" t="s">
        <v>1221</v>
      </c>
      <c r="D2337" t="s">
        <v>10869</v>
      </c>
      <c r="E2337" t="s">
        <v>10870</v>
      </c>
      <c r="F2337" t="s">
        <v>10871</v>
      </c>
      <c r="G2337">
        <v>2009</v>
      </c>
    </row>
    <row r="2338" spans="2:9" x14ac:dyDescent="0.25">
      <c r="B2338">
        <v>2910</v>
      </c>
      <c r="C2338" t="s">
        <v>1222</v>
      </c>
      <c r="D2338" t="s">
        <v>10872</v>
      </c>
      <c r="E2338" t="s">
        <v>3533</v>
      </c>
      <c r="F2338" t="s">
        <v>10873</v>
      </c>
      <c r="G2338">
        <v>2009</v>
      </c>
      <c r="H2338" t="s">
        <v>1223</v>
      </c>
      <c r="I2338" t="s">
        <v>10874</v>
      </c>
    </row>
    <row r="2339" spans="2:9" x14ac:dyDescent="0.25">
      <c r="B2339">
        <v>2911</v>
      </c>
      <c r="C2339" t="s">
        <v>1224</v>
      </c>
      <c r="D2339" t="s">
        <v>10875</v>
      </c>
      <c r="E2339" t="s">
        <v>10876</v>
      </c>
      <c r="F2339" t="s">
        <v>5303</v>
      </c>
      <c r="G2339">
        <v>2009</v>
      </c>
    </row>
    <row r="2340" spans="2:9" x14ac:dyDescent="0.25">
      <c r="B2340">
        <v>2912</v>
      </c>
      <c r="C2340" t="s">
        <v>969</v>
      </c>
      <c r="D2340" t="s">
        <v>10877</v>
      </c>
      <c r="E2340" t="s">
        <v>10878</v>
      </c>
      <c r="F2340" t="s">
        <v>5303</v>
      </c>
      <c r="G2340">
        <v>2009</v>
      </c>
      <c r="H2340" t="s">
        <v>1225</v>
      </c>
    </row>
    <row r="2341" spans="2:9" x14ac:dyDescent="0.25">
      <c r="B2341">
        <v>2913</v>
      </c>
      <c r="C2341" t="s">
        <v>10879</v>
      </c>
      <c r="D2341" t="s">
        <v>10880</v>
      </c>
      <c r="E2341" t="s">
        <v>10881</v>
      </c>
      <c r="F2341" t="s">
        <v>2736</v>
      </c>
      <c r="G2341">
        <v>2009</v>
      </c>
    </row>
    <row r="2342" spans="2:9" x14ac:dyDescent="0.25">
      <c r="B2342">
        <v>2914</v>
      </c>
      <c r="C2342" t="s">
        <v>1226</v>
      </c>
      <c r="D2342" t="s">
        <v>10882</v>
      </c>
      <c r="E2342" t="s">
        <v>10883</v>
      </c>
      <c r="F2342" t="s">
        <v>5303</v>
      </c>
      <c r="G2342">
        <v>2009</v>
      </c>
      <c r="H2342" t="s">
        <v>10884</v>
      </c>
      <c r="I2342" t="s">
        <v>10885</v>
      </c>
    </row>
    <row r="2343" spans="2:9" x14ac:dyDescent="0.25">
      <c r="B2343">
        <v>2915</v>
      </c>
      <c r="C2343" t="s">
        <v>10886</v>
      </c>
      <c r="D2343" t="s">
        <v>10887</v>
      </c>
      <c r="E2343" t="s">
        <v>3534</v>
      </c>
      <c r="F2343" t="s">
        <v>7161</v>
      </c>
      <c r="G2343">
        <v>2009</v>
      </c>
      <c r="H2343" t="s">
        <v>818</v>
      </c>
      <c r="I2343" t="s">
        <v>10888</v>
      </c>
    </row>
    <row r="2344" spans="2:9" x14ac:dyDescent="0.25">
      <c r="B2344">
        <v>2916</v>
      </c>
      <c r="C2344" t="s">
        <v>1227</v>
      </c>
      <c r="D2344" t="s">
        <v>10889</v>
      </c>
      <c r="E2344" t="s">
        <v>10890</v>
      </c>
      <c r="F2344" t="s">
        <v>10891</v>
      </c>
      <c r="G2344">
        <v>2009</v>
      </c>
      <c r="H2344" t="s">
        <v>1228</v>
      </c>
    </row>
    <row r="2345" spans="2:9" x14ac:dyDescent="0.25">
      <c r="B2345">
        <v>2917</v>
      </c>
      <c r="C2345" t="s">
        <v>10892</v>
      </c>
      <c r="D2345" t="s">
        <v>3217</v>
      </c>
      <c r="E2345" t="s">
        <v>10893</v>
      </c>
      <c r="F2345" t="s">
        <v>2691</v>
      </c>
      <c r="G2345">
        <v>2009</v>
      </c>
    </row>
    <row r="2346" spans="2:9" x14ac:dyDescent="0.25">
      <c r="B2346">
        <v>2918</v>
      </c>
      <c r="C2346" t="s">
        <v>364</v>
      </c>
      <c r="D2346" t="s">
        <v>10894</v>
      </c>
      <c r="E2346" t="s">
        <v>10895</v>
      </c>
      <c r="F2346" t="s">
        <v>10896</v>
      </c>
      <c r="G2346">
        <v>2009</v>
      </c>
    </row>
    <row r="2347" spans="2:9" x14ac:dyDescent="0.25">
      <c r="B2347">
        <v>2919</v>
      </c>
      <c r="C2347" t="s">
        <v>10897</v>
      </c>
      <c r="D2347" t="s">
        <v>5150</v>
      </c>
      <c r="E2347" t="s">
        <v>10898</v>
      </c>
      <c r="F2347" t="s">
        <v>10899</v>
      </c>
      <c r="G2347">
        <v>0</v>
      </c>
    </row>
    <row r="2348" spans="2:9" x14ac:dyDescent="0.25">
      <c r="B2348">
        <v>2920</v>
      </c>
      <c r="C2348" t="s">
        <v>10900</v>
      </c>
      <c r="D2348" t="s">
        <v>6667</v>
      </c>
      <c r="E2348" t="s">
        <v>3586</v>
      </c>
      <c r="F2348" t="s">
        <v>8881</v>
      </c>
      <c r="G2348">
        <v>2009</v>
      </c>
    </row>
    <row r="2349" spans="2:9" x14ac:dyDescent="0.25">
      <c r="B2349">
        <v>2921</v>
      </c>
      <c r="C2349" t="s">
        <v>2656</v>
      </c>
      <c r="D2349" t="s">
        <v>6334</v>
      </c>
      <c r="E2349" t="s">
        <v>5342</v>
      </c>
      <c r="F2349" t="s">
        <v>2712</v>
      </c>
      <c r="G2349">
        <v>2009</v>
      </c>
    </row>
    <row r="2350" spans="2:9" x14ac:dyDescent="0.25">
      <c r="B2350">
        <v>2922</v>
      </c>
      <c r="C2350" t="s">
        <v>10901</v>
      </c>
      <c r="D2350" t="s">
        <v>10902</v>
      </c>
      <c r="E2350" t="s">
        <v>3535</v>
      </c>
      <c r="F2350" t="s">
        <v>2922</v>
      </c>
      <c r="G2350">
        <v>2009</v>
      </c>
    </row>
    <row r="2351" spans="2:9" x14ac:dyDescent="0.25">
      <c r="B2351">
        <v>2923</v>
      </c>
      <c r="C2351" t="s">
        <v>1229</v>
      </c>
      <c r="D2351" t="s">
        <v>10903</v>
      </c>
      <c r="E2351" t="s">
        <v>8260</v>
      </c>
      <c r="F2351" t="s">
        <v>10904</v>
      </c>
      <c r="G2351">
        <v>2009</v>
      </c>
      <c r="H2351" t="s">
        <v>1230</v>
      </c>
      <c r="I2351" t="s">
        <v>10905</v>
      </c>
    </row>
    <row r="2352" spans="2:9" x14ac:dyDescent="0.25">
      <c r="B2352">
        <v>2924</v>
      </c>
      <c r="C2352" t="s">
        <v>10906</v>
      </c>
      <c r="D2352" t="s">
        <v>10907</v>
      </c>
      <c r="E2352" t="s">
        <v>10908</v>
      </c>
      <c r="F2352" t="s">
        <v>10909</v>
      </c>
      <c r="G2352">
        <v>2009</v>
      </c>
    </row>
    <row r="2353" spans="2:9" x14ac:dyDescent="0.25">
      <c r="B2353">
        <v>2925</v>
      </c>
      <c r="C2353" t="s">
        <v>10910</v>
      </c>
      <c r="D2353" t="s">
        <v>10911</v>
      </c>
      <c r="E2353" t="s">
        <v>10912</v>
      </c>
      <c r="F2353" t="s">
        <v>10913</v>
      </c>
      <c r="G2353">
        <v>2009</v>
      </c>
    </row>
    <row r="2354" spans="2:9" x14ac:dyDescent="0.25">
      <c r="B2354">
        <v>2926</v>
      </c>
      <c r="C2354" t="s">
        <v>1231</v>
      </c>
      <c r="D2354" t="s">
        <v>10914</v>
      </c>
      <c r="E2354" t="s">
        <v>3536</v>
      </c>
      <c r="F2354" t="s">
        <v>10915</v>
      </c>
      <c r="G2354">
        <v>2009</v>
      </c>
      <c r="I2354" t="s">
        <v>10916</v>
      </c>
    </row>
    <row r="2355" spans="2:9" x14ac:dyDescent="0.25">
      <c r="B2355">
        <v>2927</v>
      </c>
      <c r="C2355" t="s">
        <v>1233</v>
      </c>
      <c r="D2355" t="s">
        <v>3217</v>
      </c>
      <c r="E2355" t="s">
        <v>10917</v>
      </c>
      <c r="F2355" t="s">
        <v>10918</v>
      </c>
      <c r="G2355">
        <v>2009</v>
      </c>
      <c r="H2355" t="s">
        <v>1234</v>
      </c>
    </row>
    <row r="2356" spans="2:9" x14ac:dyDescent="0.25">
      <c r="B2356">
        <v>2928</v>
      </c>
      <c r="C2356" t="s">
        <v>739</v>
      </c>
      <c r="D2356" t="s">
        <v>10919</v>
      </c>
      <c r="E2356" t="s">
        <v>3537</v>
      </c>
      <c r="F2356" t="s">
        <v>5044</v>
      </c>
      <c r="G2356">
        <v>2009</v>
      </c>
      <c r="H2356" t="s">
        <v>1235</v>
      </c>
      <c r="I2356" t="s">
        <v>10920</v>
      </c>
    </row>
    <row r="2357" spans="2:9" x14ac:dyDescent="0.25">
      <c r="B2357">
        <v>2929</v>
      </c>
      <c r="C2357" t="s">
        <v>1236</v>
      </c>
      <c r="D2357" t="s">
        <v>10921</v>
      </c>
      <c r="E2357" t="s">
        <v>3538</v>
      </c>
      <c r="F2357" t="s">
        <v>10922</v>
      </c>
      <c r="G2357">
        <v>2009</v>
      </c>
    </row>
    <row r="2358" spans="2:9" x14ac:dyDescent="0.25">
      <c r="B2358">
        <v>2930</v>
      </c>
      <c r="C2358" t="s">
        <v>10923</v>
      </c>
      <c r="D2358" t="s">
        <v>10924</v>
      </c>
      <c r="E2358" t="s">
        <v>3539</v>
      </c>
      <c r="F2358" t="s">
        <v>10925</v>
      </c>
      <c r="G2358">
        <v>2009</v>
      </c>
      <c r="H2358" t="s">
        <v>10926</v>
      </c>
      <c r="I2358" t="s">
        <v>10927</v>
      </c>
    </row>
    <row r="2359" spans="2:9" x14ac:dyDescent="0.25">
      <c r="B2359">
        <v>2932</v>
      </c>
      <c r="C2359" t="s">
        <v>10928</v>
      </c>
      <c r="D2359" t="s">
        <v>10929</v>
      </c>
      <c r="E2359" t="s">
        <v>10930</v>
      </c>
      <c r="F2359" t="s">
        <v>2714</v>
      </c>
      <c r="G2359">
        <v>2009</v>
      </c>
    </row>
    <row r="2360" spans="2:9" x14ac:dyDescent="0.25">
      <c r="B2360">
        <v>2933</v>
      </c>
      <c r="C2360" t="s">
        <v>10931</v>
      </c>
      <c r="D2360" t="s">
        <v>3217</v>
      </c>
      <c r="E2360" t="s">
        <v>10932</v>
      </c>
      <c r="F2360" t="s">
        <v>2719</v>
      </c>
      <c r="G2360">
        <v>2009</v>
      </c>
    </row>
    <row r="2361" spans="2:9" x14ac:dyDescent="0.25">
      <c r="B2361">
        <v>2934</v>
      </c>
      <c r="C2361" t="s">
        <v>9773</v>
      </c>
      <c r="D2361" t="s">
        <v>10933</v>
      </c>
      <c r="E2361" t="s">
        <v>10934</v>
      </c>
      <c r="F2361" t="s">
        <v>2673</v>
      </c>
      <c r="G2361">
        <v>2009</v>
      </c>
    </row>
    <row r="2362" spans="2:9" x14ac:dyDescent="0.25">
      <c r="B2362">
        <v>2935</v>
      </c>
      <c r="C2362" t="s">
        <v>1237</v>
      </c>
      <c r="D2362" t="s">
        <v>10935</v>
      </c>
      <c r="E2362" t="s">
        <v>10936</v>
      </c>
      <c r="F2362" t="s">
        <v>4395</v>
      </c>
      <c r="G2362">
        <v>2009</v>
      </c>
      <c r="I2362" t="s">
        <v>10937</v>
      </c>
    </row>
    <row r="2363" spans="2:9" x14ac:dyDescent="0.25">
      <c r="B2363">
        <v>2936</v>
      </c>
      <c r="C2363" t="s">
        <v>1238</v>
      </c>
      <c r="D2363" t="s">
        <v>3217</v>
      </c>
      <c r="E2363">
        <v>0</v>
      </c>
      <c r="F2363" t="s">
        <v>2924</v>
      </c>
      <c r="G2363">
        <v>2009</v>
      </c>
      <c r="I2363" t="s">
        <v>10938</v>
      </c>
    </row>
    <row r="2364" spans="2:9" x14ac:dyDescent="0.25">
      <c r="B2364">
        <v>2938</v>
      </c>
      <c r="C2364" t="s">
        <v>10939</v>
      </c>
      <c r="D2364" t="s">
        <v>10940</v>
      </c>
      <c r="E2364" t="s">
        <v>10941</v>
      </c>
      <c r="F2364" t="s">
        <v>2673</v>
      </c>
      <c r="G2364">
        <v>2009</v>
      </c>
    </row>
    <row r="2365" spans="2:9" x14ac:dyDescent="0.25">
      <c r="B2365">
        <v>2940</v>
      </c>
      <c r="C2365" t="s">
        <v>10942</v>
      </c>
      <c r="D2365" t="s">
        <v>10943</v>
      </c>
      <c r="E2365" t="s">
        <v>10944</v>
      </c>
      <c r="F2365" t="s">
        <v>2684</v>
      </c>
      <c r="G2365">
        <v>2009</v>
      </c>
    </row>
    <row r="2366" spans="2:9" x14ac:dyDescent="0.25">
      <c r="B2366">
        <v>2941</v>
      </c>
      <c r="C2366" t="s">
        <v>10945</v>
      </c>
      <c r="D2366" t="s">
        <v>10946</v>
      </c>
      <c r="E2366" t="s">
        <v>10947</v>
      </c>
      <c r="F2366" t="s">
        <v>10948</v>
      </c>
      <c r="G2366">
        <v>2009</v>
      </c>
    </row>
    <row r="2367" spans="2:9" x14ac:dyDescent="0.25">
      <c r="B2367">
        <v>2942</v>
      </c>
      <c r="C2367" t="s">
        <v>10949</v>
      </c>
      <c r="D2367" t="s">
        <v>10950</v>
      </c>
      <c r="E2367" t="s">
        <v>10951</v>
      </c>
      <c r="F2367" t="s">
        <v>5044</v>
      </c>
      <c r="G2367">
        <v>2009</v>
      </c>
      <c r="H2367" t="s">
        <v>1239</v>
      </c>
    </row>
    <row r="2368" spans="2:9" x14ac:dyDescent="0.25">
      <c r="B2368">
        <v>2943</v>
      </c>
      <c r="C2368" t="s">
        <v>10952</v>
      </c>
      <c r="D2368" t="s">
        <v>9505</v>
      </c>
      <c r="E2368" t="s">
        <v>10953</v>
      </c>
      <c r="F2368" t="s">
        <v>2914</v>
      </c>
      <c r="G2368">
        <v>2009</v>
      </c>
    </row>
    <row r="2369" spans="2:9" x14ac:dyDescent="0.25">
      <c r="B2369">
        <v>2944</v>
      </c>
      <c r="C2369" t="s">
        <v>1240</v>
      </c>
      <c r="D2369" t="s">
        <v>10954</v>
      </c>
      <c r="E2369" t="s">
        <v>3328</v>
      </c>
      <c r="F2369" t="s">
        <v>7590</v>
      </c>
      <c r="G2369">
        <v>2009</v>
      </c>
      <c r="H2369" t="s">
        <v>10955</v>
      </c>
      <c r="I2369" t="s">
        <v>10956</v>
      </c>
    </row>
    <row r="2370" spans="2:9" x14ac:dyDescent="0.25">
      <c r="B2370">
        <v>2945</v>
      </c>
      <c r="C2370" t="s">
        <v>1242</v>
      </c>
      <c r="D2370" t="s">
        <v>5150</v>
      </c>
      <c r="E2370" t="s">
        <v>3540</v>
      </c>
      <c r="F2370" t="s">
        <v>10957</v>
      </c>
      <c r="G2370">
        <v>2009</v>
      </c>
      <c r="H2370" t="s">
        <v>10958</v>
      </c>
    </row>
    <row r="2371" spans="2:9" x14ac:dyDescent="0.25">
      <c r="B2371">
        <v>2946</v>
      </c>
      <c r="C2371" t="s">
        <v>10959</v>
      </c>
      <c r="D2371" t="s">
        <v>10960</v>
      </c>
      <c r="E2371" t="s">
        <v>10961</v>
      </c>
      <c r="F2371" t="s">
        <v>2833</v>
      </c>
      <c r="G2371">
        <v>2009</v>
      </c>
    </row>
    <row r="2372" spans="2:9" x14ac:dyDescent="0.25">
      <c r="B2372">
        <v>2947</v>
      </c>
      <c r="C2372" t="s">
        <v>10962</v>
      </c>
      <c r="D2372" t="s">
        <v>10452</v>
      </c>
      <c r="E2372" t="s">
        <v>10963</v>
      </c>
      <c r="F2372" t="s">
        <v>10964</v>
      </c>
      <c r="G2372">
        <v>2009</v>
      </c>
    </row>
    <row r="2373" spans="2:9" x14ac:dyDescent="0.25">
      <c r="B2373">
        <v>2948</v>
      </c>
      <c r="C2373" t="s">
        <v>10965</v>
      </c>
      <c r="D2373" t="s">
        <v>10966</v>
      </c>
      <c r="E2373" t="s">
        <v>10967</v>
      </c>
      <c r="F2373" t="s">
        <v>3034</v>
      </c>
      <c r="G2373">
        <v>0</v>
      </c>
    </row>
    <row r="2374" spans="2:9" x14ac:dyDescent="0.25">
      <c r="B2374">
        <v>2949</v>
      </c>
      <c r="C2374" t="s">
        <v>10968</v>
      </c>
      <c r="D2374" t="s">
        <v>10969</v>
      </c>
      <c r="E2374" t="s">
        <v>10970</v>
      </c>
      <c r="F2374" t="s">
        <v>2909</v>
      </c>
      <c r="G2374">
        <v>2009</v>
      </c>
    </row>
    <row r="2375" spans="2:9" x14ac:dyDescent="0.25">
      <c r="B2375">
        <v>2950</v>
      </c>
      <c r="C2375" t="s">
        <v>1243</v>
      </c>
      <c r="D2375" t="s">
        <v>10971</v>
      </c>
      <c r="E2375" t="s">
        <v>10972</v>
      </c>
      <c r="F2375" t="s">
        <v>10836</v>
      </c>
      <c r="G2375">
        <v>2009</v>
      </c>
      <c r="I2375" t="s">
        <v>6608</v>
      </c>
    </row>
    <row r="2376" spans="2:9" x14ac:dyDescent="0.25">
      <c r="B2376">
        <v>2951</v>
      </c>
      <c r="C2376" t="s">
        <v>10973</v>
      </c>
      <c r="D2376" t="s">
        <v>10974</v>
      </c>
      <c r="E2376" t="s">
        <v>10975</v>
      </c>
      <c r="F2376" t="s">
        <v>2810</v>
      </c>
      <c r="G2376">
        <v>2009</v>
      </c>
    </row>
    <row r="2377" spans="2:9" x14ac:dyDescent="0.25">
      <c r="B2377">
        <v>2952</v>
      </c>
      <c r="C2377" t="s">
        <v>1244</v>
      </c>
      <c r="D2377" t="s">
        <v>10976</v>
      </c>
      <c r="E2377" t="s">
        <v>3541</v>
      </c>
      <c r="F2377" t="s">
        <v>2725</v>
      </c>
      <c r="G2377">
        <v>2009</v>
      </c>
    </row>
    <row r="2378" spans="2:9" x14ac:dyDescent="0.25">
      <c r="B2378">
        <v>2953</v>
      </c>
      <c r="C2378" t="s">
        <v>10977</v>
      </c>
      <c r="D2378" t="s">
        <v>10978</v>
      </c>
      <c r="E2378" t="s">
        <v>10979</v>
      </c>
      <c r="F2378" t="s">
        <v>2914</v>
      </c>
      <c r="G2378">
        <v>2009</v>
      </c>
    </row>
    <row r="2379" spans="2:9" x14ac:dyDescent="0.25">
      <c r="B2379">
        <v>2956</v>
      </c>
      <c r="C2379" t="s">
        <v>10980</v>
      </c>
      <c r="D2379" t="s">
        <v>3217</v>
      </c>
      <c r="E2379" t="s">
        <v>10981</v>
      </c>
      <c r="F2379" t="s">
        <v>2673</v>
      </c>
      <c r="G2379">
        <v>2009</v>
      </c>
    </row>
    <row r="2380" spans="2:9" x14ac:dyDescent="0.25">
      <c r="B2380">
        <v>2957</v>
      </c>
      <c r="C2380" t="s">
        <v>325</v>
      </c>
      <c r="D2380" t="s">
        <v>10982</v>
      </c>
      <c r="E2380" t="s">
        <v>10983</v>
      </c>
      <c r="F2380" t="s">
        <v>10984</v>
      </c>
      <c r="G2380">
        <v>2009</v>
      </c>
      <c r="H2380" t="s">
        <v>1245</v>
      </c>
    </row>
    <row r="2381" spans="2:9" x14ac:dyDescent="0.25">
      <c r="B2381">
        <v>2958</v>
      </c>
      <c r="C2381" t="s">
        <v>10985</v>
      </c>
      <c r="D2381" t="s">
        <v>10986</v>
      </c>
      <c r="E2381" t="s">
        <v>10987</v>
      </c>
      <c r="F2381" t="s">
        <v>9025</v>
      </c>
      <c r="G2381">
        <v>2009</v>
      </c>
    </row>
    <row r="2382" spans="2:9" x14ac:dyDescent="0.25">
      <c r="B2382">
        <v>2959</v>
      </c>
      <c r="C2382" t="s">
        <v>1246</v>
      </c>
      <c r="D2382" t="s">
        <v>10988</v>
      </c>
      <c r="E2382" t="s">
        <v>10989</v>
      </c>
      <c r="F2382" t="s">
        <v>10990</v>
      </c>
      <c r="G2382">
        <v>2009</v>
      </c>
      <c r="I2382" t="s">
        <v>10991</v>
      </c>
    </row>
    <row r="2383" spans="2:9" x14ac:dyDescent="0.25">
      <c r="B2383">
        <v>2960</v>
      </c>
      <c r="C2383" t="s">
        <v>1247</v>
      </c>
      <c r="D2383" t="s">
        <v>10992</v>
      </c>
      <c r="E2383" t="s">
        <v>10993</v>
      </c>
      <c r="F2383" t="s">
        <v>10994</v>
      </c>
      <c r="G2383">
        <v>2009</v>
      </c>
      <c r="I2383" t="s">
        <v>10995</v>
      </c>
    </row>
    <row r="2384" spans="2:9" x14ac:dyDescent="0.25">
      <c r="B2384">
        <v>2961</v>
      </c>
      <c r="C2384" t="s">
        <v>1248</v>
      </c>
      <c r="D2384" t="s">
        <v>10996</v>
      </c>
      <c r="E2384" t="s">
        <v>10997</v>
      </c>
      <c r="F2384" t="s">
        <v>5303</v>
      </c>
      <c r="G2384">
        <v>2009</v>
      </c>
      <c r="H2384" t="s">
        <v>1249</v>
      </c>
    </row>
    <row r="2385" spans="2:9" x14ac:dyDescent="0.25">
      <c r="B2385">
        <v>2962</v>
      </c>
      <c r="C2385" t="s">
        <v>1932</v>
      </c>
      <c r="D2385" t="s">
        <v>10998</v>
      </c>
      <c r="E2385" t="s">
        <v>10999</v>
      </c>
      <c r="F2385" t="s">
        <v>2736</v>
      </c>
      <c r="G2385">
        <v>0</v>
      </c>
    </row>
    <row r="2386" spans="2:9" x14ac:dyDescent="0.25">
      <c r="B2386">
        <v>2963</v>
      </c>
      <c r="C2386" t="s">
        <v>1250</v>
      </c>
      <c r="D2386" t="s">
        <v>11000</v>
      </c>
      <c r="E2386" t="s">
        <v>11001</v>
      </c>
      <c r="F2386" t="s">
        <v>5303</v>
      </c>
      <c r="G2386">
        <v>2009</v>
      </c>
      <c r="H2386" t="s">
        <v>1251</v>
      </c>
    </row>
    <row r="2387" spans="2:9" x14ac:dyDescent="0.25">
      <c r="B2387">
        <v>2964</v>
      </c>
      <c r="C2387" t="s">
        <v>1252</v>
      </c>
      <c r="D2387" t="s">
        <v>11002</v>
      </c>
      <c r="E2387" t="s">
        <v>11003</v>
      </c>
      <c r="F2387" t="s">
        <v>5303</v>
      </c>
      <c r="G2387">
        <v>2009</v>
      </c>
      <c r="H2387" t="s">
        <v>11004</v>
      </c>
    </row>
    <row r="2388" spans="2:9" x14ac:dyDescent="0.25">
      <c r="B2388">
        <v>2965</v>
      </c>
      <c r="C2388" t="s">
        <v>1253</v>
      </c>
      <c r="D2388" t="s">
        <v>11005</v>
      </c>
      <c r="E2388" t="s">
        <v>3542</v>
      </c>
      <c r="F2388" t="s">
        <v>2850</v>
      </c>
      <c r="G2388">
        <v>2009</v>
      </c>
    </row>
    <row r="2389" spans="2:9" x14ac:dyDescent="0.25">
      <c r="B2389">
        <v>2966</v>
      </c>
      <c r="C2389" t="s">
        <v>11006</v>
      </c>
      <c r="D2389" t="s">
        <v>3217</v>
      </c>
      <c r="E2389" t="s">
        <v>11007</v>
      </c>
      <c r="F2389" t="s">
        <v>11008</v>
      </c>
      <c r="G2389">
        <v>2009</v>
      </c>
      <c r="H2389" t="s">
        <v>714</v>
      </c>
      <c r="I2389" t="s">
        <v>11009</v>
      </c>
    </row>
    <row r="2390" spans="2:9" x14ac:dyDescent="0.25">
      <c r="B2390">
        <v>2967</v>
      </c>
      <c r="C2390" t="s">
        <v>11010</v>
      </c>
      <c r="D2390" t="s">
        <v>11011</v>
      </c>
      <c r="E2390" t="s">
        <v>11012</v>
      </c>
      <c r="F2390" t="s">
        <v>3031</v>
      </c>
      <c r="G2390">
        <v>2009</v>
      </c>
    </row>
    <row r="2391" spans="2:9" x14ac:dyDescent="0.25">
      <c r="B2391">
        <v>2969</v>
      </c>
      <c r="C2391" t="s">
        <v>1255</v>
      </c>
      <c r="D2391" t="s">
        <v>3217</v>
      </c>
      <c r="E2391" t="s">
        <v>11013</v>
      </c>
      <c r="F2391" t="s">
        <v>4982</v>
      </c>
      <c r="G2391">
        <v>2009</v>
      </c>
      <c r="H2391" t="s">
        <v>11014</v>
      </c>
    </row>
    <row r="2392" spans="2:9" x14ac:dyDescent="0.25">
      <c r="B2392">
        <v>2970</v>
      </c>
      <c r="C2392" t="s">
        <v>11015</v>
      </c>
      <c r="D2392" t="s">
        <v>11016</v>
      </c>
      <c r="E2392" t="s">
        <v>11017</v>
      </c>
      <c r="F2392" t="s">
        <v>11018</v>
      </c>
      <c r="G2392">
        <v>2009</v>
      </c>
    </row>
    <row r="2393" spans="2:9" x14ac:dyDescent="0.25">
      <c r="B2393">
        <v>2971</v>
      </c>
      <c r="C2393" t="s">
        <v>11019</v>
      </c>
      <c r="D2393" t="s">
        <v>6063</v>
      </c>
      <c r="E2393" t="s">
        <v>11020</v>
      </c>
      <c r="F2393" t="s">
        <v>2938</v>
      </c>
      <c r="G2393">
        <v>2009</v>
      </c>
    </row>
    <row r="2394" spans="2:9" x14ac:dyDescent="0.25">
      <c r="B2394">
        <v>2972</v>
      </c>
      <c r="C2394" t="s">
        <v>1256</v>
      </c>
      <c r="D2394" t="s">
        <v>11021</v>
      </c>
      <c r="E2394" t="s">
        <v>11022</v>
      </c>
      <c r="F2394" t="s">
        <v>11023</v>
      </c>
      <c r="G2394">
        <v>2009</v>
      </c>
      <c r="H2394" t="s">
        <v>617</v>
      </c>
    </row>
    <row r="2395" spans="2:9" x14ac:dyDescent="0.25">
      <c r="B2395">
        <v>2973</v>
      </c>
      <c r="C2395" t="s">
        <v>1257</v>
      </c>
      <c r="D2395" t="s">
        <v>11024</v>
      </c>
      <c r="E2395" t="s">
        <v>11025</v>
      </c>
      <c r="F2395" t="s">
        <v>11026</v>
      </c>
      <c r="G2395">
        <v>2009</v>
      </c>
      <c r="H2395" t="s">
        <v>11027</v>
      </c>
      <c r="I2395" t="s">
        <v>11028</v>
      </c>
    </row>
    <row r="2396" spans="2:9" x14ac:dyDescent="0.25">
      <c r="B2396">
        <v>2974</v>
      </c>
      <c r="C2396" t="s">
        <v>1258</v>
      </c>
      <c r="D2396" t="s">
        <v>11029</v>
      </c>
      <c r="E2396" t="s">
        <v>11030</v>
      </c>
      <c r="F2396" t="s">
        <v>11031</v>
      </c>
      <c r="G2396">
        <v>2009</v>
      </c>
      <c r="H2396" t="s">
        <v>11032</v>
      </c>
      <c r="I2396" t="s">
        <v>11033</v>
      </c>
    </row>
    <row r="2397" spans="2:9" x14ac:dyDescent="0.25">
      <c r="B2397">
        <v>2975</v>
      </c>
      <c r="C2397" t="s">
        <v>11034</v>
      </c>
      <c r="D2397" t="s">
        <v>11035</v>
      </c>
      <c r="E2397" t="s">
        <v>11036</v>
      </c>
      <c r="F2397" t="s">
        <v>11037</v>
      </c>
      <c r="G2397">
        <v>2009</v>
      </c>
    </row>
    <row r="2398" spans="2:9" x14ac:dyDescent="0.25">
      <c r="B2398">
        <v>2976</v>
      </c>
      <c r="C2398" t="s">
        <v>1259</v>
      </c>
      <c r="D2398" t="s">
        <v>11038</v>
      </c>
      <c r="E2398" t="s">
        <v>3543</v>
      </c>
      <c r="F2398" t="s">
        <v>6808</v>
      </c>
      <c r="G2398">
        <v>2009</v>
      </c>
      <c r="H2398" t="s">
        <v>136</v>
      </c>
      <c r="I2398" t="s">
        <v>11039</v>
      </c>
    </row>
    <row r="2399" spans="2:9" x14ac:dyDescent="0.25">
      <c r="B2399">
        <v>2977</v>
      </c>
      <c r="C2399" t="s">
        <v>1260</v>
      </c>
      <c r="D2399" t="s">
        <v>11040</v>
      </c>
      <c r="E2399" t="s">
        <v>11041</v>
      </c>
      <c r="F2399" t="s">
        <v>11042</v>
      </c>
      <c r="G2399">
        <v>2009</v>
      </c>
      <c r="H2399" t="s">
        <v>1261</v>
      </c>
      <c r="I2399" t="s">
        <v>11043</v>
      </c>
    </row>
    <row r="2400" spans="2:9" x14ac:dyDescent="0.25">
      <c r="B2400">
        <v>2978</v>
      </c>
      <c r="C2400" t="s">
        <v>1262</v>
      </c>
      <c r="D2400" t="s">
        <v>11044</v>
      </c>
      <c r="E2400" t="s">
        <v>11045</v>
      </c>
      <c r="F2400" t="s">
        <v>5906</v>
      </c>
      <c r="G2400">
        <v>2009</v>
      </c>
      <c r="H2400" t="s">
        <v>10230</v>
      </c>
      <c r="I2400" t="s">
        <v>11046</v>
      </c>
    </row>
    <row r="2401" spans="2:9" x14ac:dyDescent="0.25">
      <c r="B2401">
        <v>2979</v>
      </c>
      <c r="C2401" t="s">
        <v>11047</v>
      </c>
      <c r="D2401" t="s">
        <v>11048</v>
      </c>
      <c r="E2401" t="s">
        <v>11049</v>
      </c>
      <c r="F2401" t="s">
        <v>11050</v>
      </c>
      <c r="G2401">
        <v>2009</v>
      </c>
    </row>
    <row r="2402" spans="2:9" x14ac:dyDescent="0.25">
      <c r="B2402">
        <v>2980</v>
      </c>
      <c r="C2402" t="s">
        <v>1263</v>
      </c>
      <c r="D2402" t="s">
        <v>11051</v>
      </c>
      <c r="E2402" t="s">
        <v>3544</v>
      </c>
      <c r="F2402" t="s">
        <v>11052</v>
      </c>
      <c r="G2402">
        <v>2009</v>
      </c>
      <c r="H2402" t="s">
        <v>11053</v>
      </c>
      <c r="I2402" t="s">
        <v>11054</v>
      </c>
    </row>
    <row r="2403" spans="2:9" x14ac:dyDescent="0.25">
      <c r="B2403">
        <v>2981</v>
      </c>
      <c r="C2403" t="s">
        <v>912</v>
      </c>
      <c r="D2403" t="s">
        <v>3217</v>
      </c>
      <c r="E2403" t="s">
        <v>11055</v>
      </c>
      <c r="F2403" t="s">
        <v>2919</v>
      </c>
      <c r="G2403">
        <v>2009</v>
      </c>
    </row>
    <row r="2404" spans="2:9" x14ac:dyDescent="0.25">
      <c r="B2404">
        <v>2982</v>
      </c>
      <c r="C2404" t="s">
        <v>1264</v>
      </c>
      <c r="D2404" t="s">
        <v>11056</v>
      </c>
      <c r="E2404" t="s">
        <v>3545</v>
      </c>
      <c r="F2404" t="s">
        <v>2926</v>
      </c>
      <c r="G2404">
        <v>2009</v>
      </c>
    </row>
    <row r="2405" spans="2:9" x14ac:dyDescent="0.25">
      <c r="B2405">
        <v>2983</v>
      </c>
      <c r="C2405" t="s">
        <v>11057</v>
      </c>
      <c r="D2405" t="s">
        <v>6063</v>
      </c>
      <c r="E2405" t="s">
        <v>11058</v>
      </c>
      <c r="F2405" t="s">
        <v>11059</v>
      </c>
      <c r="G2405">
        <v>2009</v>
      </c>
    </row>
    <row r="2406" spans="2:9" x14ac:dyDescent="0.25">
      <c r="B2406">
        <v>2984</v>
      </c>
      <c r="C2406" t="s">
        <v>16</v>
      </c>
      <c r="D2406" t="s">
        <v>11060</v>
      </c>
      <c r="E2406" t="s">
        <v>11061</v>
      </c>
      <c r="F2406" t="s">
        <v>11062</v>
      </c>
      <c r="G2406">
        <v>2009</v>
      </c>
      <c r="H2406" t="s">
        <v>11063</v>
      </c>
    </row>
    <row r="2407" spans="2:9" x14ac:dyDescent="0.25">
      <c r="B2407">
        <v>2985</v>
      </c>
      <c r="C2407" t="s">
        <v>1265</v>
      </c>
      <c r="D2407" t="s">
        <v>11064</v>
      </c>
      <c r="E2407" t="s">
        <v>3546</v>
      </c>
      <c r="F2407" t="s">
        <v>2725</v>
      </c>
      <c r="G2407">
        <v>2009</v>
      </c>
    </row>
    <row r="2408" spans="2:9" x14ac:dyDescent="0.25">
      <c r="B2408">
        <v>2986</v>
      </c>
      <c r="C2408" t="s">
        <v>11065</v>
      </c>
      <c r="D2408" t="s">
        <v>11066</v>
      </c>
      <c r="E2408" t="s">
        <v>11067</v>
      </c>
      <c r="F2408" t="s">
        <v>7496</v>
      </c>
      <c r="G2408">
        <v>2009</v>
      </c>
      <c r="H2408" t="s">
        <v>1267</v>
      </c>
    </row>
    <row r="2409" spans="2:9" x14ac:dyDescent="0.25">
      <c r="B2409">
        <v>2987</v>
      </c>
      <c r="C2409" t="s">
        <v>11068</v>
      </c>
      <c r="D2409" t="s">
        <v>11069</v>
      </c>
      <c r="E2409" t="s">
        <v>3248</v>
      </c>
      <c r="F2409" t="s">
        <v>11070</v>
      </c>
      <c r="G2409">
        <v>2009</v>
      </c>
    </row>
    <row r="2410" spans="2:9" x14ac:dyDescent="0.25">
      <c r="B2410">
        <v>2988</v>
      </c>
      <c r="C2410" t="s">
        <v>1268</v>
      </c>
      <c r="D2410" t="s">
        <v>11071</v>
      </c>
      <c r="E2410" t="s">
        <v>11072</v>
      </c>
      <c r="F2410" t="s">
        <v>11073</v>
      </c>
      <c r="G2410">
        <v>2009</v>
      </c>
    </row>
    <row r="2411" spans="2:9" x14ac:dyDescent="0.25">
      <c r="B2411">
        <v>2989</v>
      </c>
      <c r="C2411" t="s">
        <v>11074</v>
      </c>
      <c r="D2411" t="s">
        <v>11075</v>
      </c>
      <c r="E2411" t="s">
        <v>3547</v>
      </c>
      <c r="F2411" t="s">
        <v>11076</v>
      </c>
      <c r="G2411">
        <v>2009</v>
      </c>
    </row>
    <row r="2412" spans="2:9" x14ac:dyDescent="0.25">
      <c r="B2412">
        <v>2990</v>
      </c>
      <c r="C2412" t="s">
        <v>1269</v>
      </c>
      <c r="D2412" t="s">
        <v>11077</v>
      </c>
      <c r="E2412" t="s">
        <v>3548</v>
      </c>
      <c r="F2412" t="s">
        <v>11078</v>
      </c>
      <c r="G2412">
        <v>2009</v>
      </c>
      <c r="I2412" t="s">
        <v>11079</v>
      </c>
    </row>
    <row r="2413" spans="2:9" x14ac:dyDescent="0.25">
      <c r="B2413">
        <v>2991</v>
      </c>
      <c r="C2413" t="s">
        <v>11080</v>
      </c>
      <c r="D2413" t="s">
        <v>3217</v>
      </c>
      <c r="E2413" t="s">
        <v>11081</v>
      </c>
      <c r="F2413" t="s">
        <v>2673</v>
      </c>
      <c r="G2413">
        <v>2009</v>
      </c>
    </row>
    <row r="2414" spans="2:9" x14ac:dyDescent="0.25">
      <c r="B2414">
        <v>2992</v>
      </c>
      <c r="C2414" t="s">
        <v>1270</v>
      </c>
      <c r="D2414" t="s">
        <v>11082</v>
      </c>
      <c r="E2414" t="s">
        <v>3549</v>
      </c>
      <c r="F2414" t="s">
        <v>11083</v>
      </c>
      <c r="G2414">
        <v>2009</v>
      </c>
      <c r="I2414" t="s">
        <v>11084</v>
      </c>
    </row>
    <row r="2415" spans="2:9" x14ac:dyDescent="0.25">
      <c r="B2415">
        <v>2993</v>
      </c>
      <c r="C2415" t="s">
        <v>1271</v>
      </c>
      <c r="D2415" t="s">
        <v>11085</v>
      </c>
      <c r="E2415" t="s">
        <v>11086</v>
      </c>
      <c r="F2415" t="s">
        <v>11087</v>
      </c>
      <c r="G2415">
        <v>2009</v>
      </c>
      <c r="I2415" t="s">
        <v>11088</v>
      </c>
    </row>
    <row r="2416" spans="2:9" x14ac:dyDescent="0.25">
      <c r="B2416">
        <v>2994</v>
      </c>
      <c r="C2416" t="s">
        <v>1272</v>
      </c>
      <c r="D2416" t="s">
        <v>11089</v>
      </c>
      <c r="E2416" t="s">
        <v>5697</v>
      </c>
      <c r="F2416" t="s">
        <v>11090</v>
      </c>
      <c r="G2416">
        <v>2009</v>
      </c>
      <c r="H2416" t="s">
        <v>1241</v>
      </c>
      <c r="I2416" t="s">
        <v>11091</v>
      </c>
    </row>
    <row r="2417" spans="2:9" x14ac:dyDescent="0.25">
      <c r="B2417">
        <v>2995</v>
      </c>
      <c r="C2417" t="s">
        <v>11092</v>
      </c>
      <c r="D2417" t="s">
        <v>11093</v>
      </c>
      <c r="E2417" t="s">
        <v>11094</v>
      </c>
      <c r="F2417" t="s">
        <v>2914</v>
      </c>
      <c r="G2417">
        <v>0</v>
      </c>
    </row>
    <row r="2418" spans="2:9" x14ac:dyDescent="0.25">
      <c r="B2418">
        <v>2996</v>
      </c>
      <c r="C2418" t="s">
        <v>1273</v>
      </c>
      <c r="D2418" t="s">
        <v>11095</v>
      </c>
      <c r="E2418" t="s">
        <v>3521</v>
      </c>
      <c r="F2418" t="s">
        <v>5415</v>
      </c>
      <c r="G2418">
        <v>2009</v>
      </c>
      <c r="H2418" t="s">
        <v>11096</v>
      </c>
      <c r="I2418" t="s">
        <v>11097</v>
      </c>
    </row>
    <row r="2419" spans="2:9" x14ac:dyDescent="0.25">
      <c r="B2419">
        <v>2998</v>
      </c>
      <c r="C2419" t="s">
        <v>11098</v>
      </c>
      <c r="D2419" t="s">
        <v>11099</v>
      </c>
      <c r="E2419" t="s">
        <v>11100</v>
      </c>
      <c r="F2419" t="s">
        <v>4839</v>
      </c>
      <c r="G2419">
        <v>2009</v>
      </c>
      <c r="H2419" t="s">
        <v>1275</v>
      </c>
    </row>
    <row r="2420" spans="2:9" x14ac:dyDescent="0.25">
      <c r="B2420">
        <v>2999</v>
      </c>
      <c r="C2420" t="s">
        <v>11101</v>
      </c>
      <c r="D2420" t="s">
        <v>10452</v>
      </c>
      <c r="E2420" t="s">
        <v>3550</v>
      </c>
      <c r="F2420" t="s">
        <v>2679</v>
      </c>
      <c r="G2420">
        <v>2009</v>
      </c>
    </row>
    <row r="2421" spans="2:9" x14ac:dyDescent="0.25">
      <c r="B2421">
        <v>3000</v>
      </c>
      <c r="C2421" t="s">
        <v>11102</v>
      </c>
      <c r="D2421" t="s">
        <v>4734</v>
      </c>
      <c r="E2421" t="s">
        <v>11103</v>
      </c>
      <c r="F2421" t="s">
        <v>11104</v>
      </c>
      <c r="G2421">
        <v>2009</v>
      </c>
    </row>
    <row r="2422" spans="2:9" x14ac:dyDescent="0.25">
      <c r="B2422">
        <v>3001</v>
      </c>
      <c r="C2422" t="s">
        <v>11105</v>
      </c>
      <c r="D2422" t="s">
        <v>11106</v>
      </c>
      <c r="E2422" t="s">
        <v>11107</v>
      </c>
      <c r="F2422" t="s">
        <v>11108</v>
      </c>
      <c r="G2422">
        <v>2009</v>
      </c>
    </row>
    <row r="2423" spans="2:9" x14ac:dyDescent="0.25">
      <c r="B2423">
        <v>3002</v>
      </c>
      <c r="C2423" t="s">
        <v>11109</v>
      </c>
      <c r="D2423" t="s">
        <v>11110</v>
      </c>
      <c r="E2423" t="s">
        <v>11111</v>
      </c>
      <c r="F2423" t="s">
        <v>2836</v>
      </c>
      <c r="G2423">
        <v>2009</v>
      </c>
    </row>
    <row r="2424" spans="2:9" x14ac:dyDescent="0.25">
      <c r="B2424">
        <v>3003</v>
      </c>
      <c r="C2424" t="s">
        <v>1276</v>
      </c>
      <c r="D2424" t="s">
        <v>11112</v>
      </c>
      <c r="E2424" t="s">
        <v>11113</v>
      </c>
      <c r="F2424" t="s">
        <v>11114</v>
      </c>
      <c r="G2424">
        <v>2009</v>
      </c>
      <c r="I2424" t="s">
        <v>11115</v>
      </c>
    </row>
    <row r="2425" spans="2:9" x14ac:dyDescent="0.25">
      <c r="B2425">
        <v>3004</v>
      </c>
      <c r="C2425" t="s">
        <v>11116</v>
      </c>
      <c r="D2425" t="s">
        <v>11117</v>
      </c>
      <c r="E2425" t="s">
        <v>11118</v>
      </c>
      <c r="F2425" t="s">
        <v>4918</v>
      </c>
      <c r="G2425">
        <v>2009</v>
      </c>
    </row>
    <row r="2426" spans="2:9" x14ac:dyDescent="0.25">
      <c r="B2426">
        <v>3005</v>
      </c>
      <c r="C2426" t="s">
        <v>1277</v>
      </c>
      <c r="D2426" t="s">
        <v>11119</v>
      </c>
      <c r="E2426" t="s">
        <v>11120</v>
      </c>
      <c r="F2426" t="s">
        <v>10721</v>
      </c>
      <c r="G2426">
        <v>2009</v>
      </c>
      <c r="H2426" t="s">
        <v>11121</v>
      </c>
      <c r="I2426" t="s">
        <v>11122</v>
      </c>
    </row>
    <row r="2427" spans="2:9" x14ac:dyDescent="0.25">
      <c r="B2427">
        <v>3006</v>
      </c>
      <c r="C2427" t="s">
        <v>1278</v>
      </c>
      <c r="D2427" t="s">
        <v>11123</v>
      </c>
      <c r="E2427" t="s">
        <v>11124</v>
      </c>
      <c r="F2427" t="s">
        <v>11125</v>
      </c>
      <c r="G2427">
        <v>2009</v>
      </c>
      <c r="I2427" t="s">
        <v>11126</v>
      </c>
    </row>
    <row r="2428" spans="2:9" x14ac:dyDescent="0.25">
      <c r="B2428">
        <v>3007</v>
      </c>
      <c r="C2428" t="s">
        <v>1279</v>
      </c>
      <c r="D2428" t="s">
        <v>11127</v>
      </c>
      <c r="E2428" t="s">
        <v>11128</v>
      </c>
      <c r="F2428" t="s">
        <v>11129</v>
      </c>
      <c r="G2428">
        <v>2009</v>
      </c>
    </row>
    <row r="2429" spans="2:9" x14ac:dyDescent="0.25">
      <c r="B2429">
        <v>3008</v>
      </c>
      <c r="C2429" t="s">
        <v>11130</v>
      </c>
      <c r="D2429" t="s">
        <v>11131</v>
      </c>
      <c r="E2429" t="s">
        <v>11132</v>
      </c>
      <c r="F2429" t="s">
        <v>4793</v>
      </c>
      <c r="G2429">
        <v>2009</v>
      </c>
      <c r="H2429" t="s">
        <v>11133</v>
      </c>
      <c r="I2429" t="s">
        <v>11134</v>
      </c>
    </row>
    <row r="2430" spans="2:9" x14ac:dyDescent="0.25">
      <c r="B2430">
        <v>3009</v>
      </c>
      <c r="C2430" t="s">
        <v>1281</v>
      </c>
      <c r="D2430" t="s">
        <v>11135</v>
      </c>
      <c r="E2430" t="s">
        <v>3552</v>
      </c>
      <c r="F2430" t="s">
        <v>11136</v>
      </c>
      <c r="G2430">
        <v>2009</v>
      </c>
      <c r="H2430" t="s">
        <v>11137</v>
      </c>
    </row>
    <row r="2431" spans="2:9" x14ac:dyDescent="0.25">
      <c r="B2431">
        <v>3010</v>
      </c>
      <c r="C2431" t="s">
        <v>1282</v>
      </c>
      <c r="D2431" t="s">
        <v>11138</v>
      </c>
      <c r="E2431" t="s">
        <v>3553</v>
      </c>
      <c r="F2431" t="s">
        <v>11139</v>
      </c>
      <c r="G2431">
        <v>2009</v>
      </c>
      <c r="H2431" t="s">
        <v>11140</v>
      </c>
    </row>
    <row r="2432" spans="2:9" x14ac:dyDescent="0.25">
      <c r="B2432">
        <v>3011</v>
      </c>
      <c r="C2432" t="s">
        <v>30</v>
      </c>
      <c r="D2432" t="s">
        <v>11141</v>
      </c>
      <c r="E2432" t="s">
        <v>3554</v>
      </c>
      <c r="F2432" t="s">
        <v>11142</v>
      </c>
      <c r="G2432">
        <v>2009</v>
      </c>
      <c r="H2432" t="s">
        <v>11143</v>
      </c>
    </row>
    <row r="2433" spans="2:9" x14ac:dyDescent="0.25">
      <c r="B2433">
        <v>3012</v>
      </c>
      <c r="C2433" t="s">
        <v>1058</v>
      </c>
      <c r="D2433" t="s">
        <v>11144</v>
      </c>
      <c r="E2433" t="s">
        <v>11145</v>
      </c>
      <c r="F2433" t="s">
        <v>2673</v>
      </c>
      <c r="G2433">
        <v>2009</v>
      </c>
    </row>
    <row r="2434" spans="2:9" x14ac:dyDescent="0.25">
      <c r="B2434">
        <v>3013</v>
      </c>
      <c r="C2434" t="s">
        <v>1283</v>
      </c>
      <c r="D2434" t="s">
        <v>11146</v>
      </c>
      <c r="E2434" t="s">
        <v>11147</v>
      </c>
      <c r="F2434" t="s">
        <v>11148</v>
      </c>
      <c r="G2434">
        <v>2009</v>
      </c>
    </row>
    <row r="2435" spans="2:9" x14ac:dyDescent="0.25">
      <c r="B2435">
        <v>3014</v>
      </c>
      <c r="C2435" t="s">
        <v>668</v>
      </c>
      <c r="D2435" t="s">
        <v>11149</v>
      </c>
      <c r="E2435" t="s">
        <v>11150</v>
      </c>
      <c r="F2435" t="s">
        <v>7060</v>
      </c>
      <c r="G2435">
        <v>2009</v>
      </c>
    </row>
    <row r="2436" spans="2:9" x14ac:dyDescent="0.25">
      <c r="B2436">
        <v>3015</v>
      </c>
      <c r="C2436" t="s">
        <v>1284</v>
      </c>
      <c r="D2436" t="s">
        <v>11151</v>
      </c>
      <c r="E2436" t="s">
        <v>3555</v>
      </c>
      <c r="F2436" t="s">
        <v>11152</v>
      </c>
      <c r="G2436">
        <v>2009</v>
      </c>
      <c r="H2436" t="s">
        <v>1285</v>
      </c>
      <c r="I2436" t="s">
        <v>11153</v>
      </c>
    </row>
    <row r="2437" spans="2:9" x14ac:dyDescent="0.25">
      <c r="B2437">
        <v>3016</v>
      </c>
      <c r="C2437" t="s">
        <v>11154</v>
      </c>
      <c r="D2437" t="s">
        <v>11155</v>
      </c>
      <c r="E2437" t="s">
        <v>11156</v>
      </c>
      <c r="F2437" t="s">
        <v>4061</v>
      </c>
      <c r="G2437">
        <v>2009</v>
      </c>
      <c r="H2437" t="s">
        <v>1286</v>
      </c>
    </row>
    <row r="2438" spans="2:9" x14ac:dyDescent="0.25">
      <c r="B2438">
        <v>3017</v>
      </c>
      <c r="C2438" t="s">
        <v>1287</v>
      </c>
      <c r="D2438" t="s">
        <v>3217</v>
      </c>
      <c r="E2438" t="s">
        <v>11157</v>
      </c>
      <c r="F2438" t="s">
        <v>11158</v>
      </c>
      <c r="G2438">
        <v>2009</v>
      </c>
    </row>
    <row r="2439" spans="2:9" x14ac:dyDescent="0.25">
      <c r="B2439">
        <v>3018</v>
      </c>
      <c r="C2439" t="s">
        <v>1288</v>
      </c>
      <c r="D2439" t="s">
        <v>3217</v>
      </c>
      <c r="E2439" t="s">
        <v>11159</v>
      </c>
      <c r="F2439" t="s">
        <v>11160</v>
      </c>
      <c r="G2439">
        <v>2009</v>
      </c>
      <c r="I2439" t="s">
        <v>11161</v>
      </c>
    </row>
    <row r="2440" spans="2:9" x14ac:dyDescent="0.25">
      <c r="B2440">
        <v>3019</v>
      </c>
      <c r="C2440" t="s">
        <v>249</v>
      </c>
      <c r="D2440" t="s">
        <v>11162</v>
      </c>
      <c r="E2440" t="s">
        <v>3556</v>
      </c>
      <c r="F2440" t="s">
        <v>11163</v>
      </c>
      <c r="G2440">
        <v>2009</v>
      </c>
      <c r="H2440" t="s">
        <v>11164</v>
      </c>
    </row>
    <row r="2441" spans="2:9" x14ac:dyDescent="0.25">
      <c r="B2441">
        <v>3020</v>
      </c>
      <c r="C2441" t="s">
        <v>11165</v>
      </c>
      <c r="D2441" t="s">
        <v>6334</v>
      </c>
      <c r="E2441" t="s">
        <v>11166</v>
      </c>
      <c r="F2441" t="s">
        <v>11167</v>
      </c>
      <c r="G2441">
        <v>2009</v>
      </c>
    </row>
    <row r="2442" spans="2:9" x14ac:dyDescent="0.25">
      <c r="B2442">
        <v>3021</v>
      </c>
      <c r="C2442" t="s">
        <v>1289</v>
      </c>
      <c r="D2442" t="s">
        <v>11168</v>
      </c>
      <c r="E2442" t="s">
        <v>11169</v>
      </c>
      <c r="F2442" t="s">
        <v>10694</v>
      </c>
      <c r="G2442">
        <v>2009</v>
      </c>
      <c r="I2442" t="s">
        <v>11170</v>
      </c>
    </row>
    <row r="2443" spans="2:9" x14ac:dyDescent="0.25">
      <c r="B2443">
        <v>3022</v>
      </c>
      <c r="C2443" t="s">
        <v>1290</v>
      </c>
      <c r="D2443" t="s">
        <v>11171</v>
      </c>
      <c r="E2443" t="s">
        <v>3557</v>
      </c>
      <c r="F2443" t="s">
        <v>2701</v>
      </c>
      <c r="G2443">
        <v>2009</v>
      </c>
    </row>
    <row r="2444" spans="2:9" x14ac:dyDescent="0.25">
      <c r="B2444">
        <v>3023</v>
      </c>
      <c r="C2444" t="s">
        <v>1291</v>
      </c>
      <c r="D2444" t="s">
        <v>9184</v>
      </c>
      <c r="E2444" t="s">
        <v>11172</v>
      </c>
      <c r="F2444" t="s">
        <v>11173</v>
      </c>
      <c r="G2444">
        <v>2009</v>
      </c>
      <c r="H2444" t="s">
        <v>1292</v>
      </c>
    </row>
    <row r="2445" spans="2:9" x14ac:dyDescent="0.25">
      <c r="B2445">
        <v>3024</v>
      </c>
      <c r="C2445" t="s">
        <v>1293</v>
      </c>
      <c r="D2445" t="s">
        <v>11174</v>
      </c>
      <c r="E2445" t="s">
        <v>3558</v>
      </c>
      <c r="F2445" t="s">
        <v>11175</v>
      </c>
      <c r="G2445">
        <v>2009</v>
      </c>
      <c r="I2445" t="s">
        <v>11176</v>
      </c>
    </row>
    <row r="2446" spans="2:9" x14ac:dyDescent="0.25">
      <c r="B2446">
        <v>3025</v>
      </c>
      <c r="C2446" t="s">
        <v>11177</v>
      </c>
      <c r="D2446" t="s">
        <v>11178</v>
      </c>
      <c r="E2446" t="s">
        <v>11179</v>
      </c>
      <c r="F2446" t="s">
        <v>6746</v>
      </c>
      <c r="G2446">
        <v>2009</v>
      </c>
    </row>
    <row r="2447" spans="2:9" x14ac:dyDescent="0.25">
      <c r="B2447">
        <v>3026</v>
      </c>
      <c r="C2447" t="s">
        <v>5057</v>
      </c>
      <c r="D2447" t="s">
        <v>11180</v>
      </c>
      <c r="E2447" t="s">
        <v>11181</v>
      </c>
      <c r="F2447" t="s">
        <v>11182</v>
      </c>
      <c r="G2447">
        <v>2009</v>
      </c>
      <c r="H2447" t="s">
        <v>1294</v>
      </c>
    </row>
    <row r="2448" spans="2:9" x14ac:dyDescent="0.25">
      <c r="B2448">
        <v>3027</v>
      </c>
      <c r="C2448" t="s">
        <v>1295</v>
      </c>
      <c r="D2448" t="s">
        <v>11183</v>
      </c>
      <c r="E2448" t="s">
        <v>11184</v>
      </c>
      <c r="F2448" t="s">
        <v>11185</v>
      </c>
      <c r="G2448">
        <v>2009</v>
      </c>
    </row>
    <row r="2449" spans="2:9" x14ac:dyDescent="0.25">
      <c r="B2449">
        <v>3028</v>
      </c>
      <c r="C2449" t="s">
        <v>1296</v>
      </c>
      <c r="D2449" t="s">
        <v>11186</v>
      </c>
      <c r="E2449" t="s">
        <v>11187</v>
      </c>
      <c r="F2449" t="s">
        <v>11188</v>
      </c>
      <c r="G2449">
        <v>2009</v>
      </c>
    </row>
    <row r="2450" spans="2:9" x14ac:dyDescent="0.25">
      <c r="B2450">
        <v>3029</v>
      </c>
      <c r="C2450" t="s">
        <v>1297</v>
      </c>
      <c r="D2450" t="s">
        <v>11189</v>
      </c>
      <c r="E2450" t="s">
        <v>11190</v>
      </c>
      <c r="F2450" t="s">
        <v>11008</v>
      </c>
      <c r="G2450">
        <v>2009</v>
      </c>
    </row>
    <row r="2451" spans="2:9" x14ac:dyDescent="0.25">
      <c r="B2451">
        <v>3032</v>
      </c>
      <c r="C2451" t="s">
        <v>11191</v>
      </c>
      <c r="D2451" t="s">
        <v>11192</v>
      </c>
      <c r="E2451" t="s">
        <v>11193</v>
      </c>
      <c r="F2451" t="s">
        <v>10405</v>
      </c>
      <c r="G2451">
        <v>2009</v>
      </c>
    </row>
    <row r="2452" spans="2:9" x14ac:dyDescent="0.25">
      <c r="B2452">
        <v>3034</v>
      </c>
      <c r="C2452" t="s">
        <v>1298</v>
      </c>
      <c r="D2452" t="s">
        <v>11194</v>
      </c>
      <c r="E2452" t="s">
        <v>11195</v>
      </c>
      <c r="F2452" t="s">
        <v>11196</v>
      </c>
      <c r="G2452">
        <v>2009</v>
      </c>
      <c r="H2452" t="s">
        <v>1298</v>
      </c>
    </row>
    <row r="2453" spans="2:9" x14ac:dyDescent="0.25">
      <c r="B2453">
        <v>3035</v>
      </c>
      <c r="C2453" t="s">
        <v>1299</v>
      </c>
      <c r="D2453" t="s">
        <v>11197</v>
      </c>
      <c r="E2453" t="s">
        <v>11198</v>
      </c>
      <c r="F2453" t="s">
        <v>11199</v>
      </c>
      <c r="G2453">
        <v>2009</v>
      </c>
      <c r="H2453" t="s">
        <v>1300</v>
      </c>
    </row>
    <row r="2454" spans="2:9" x14ac:dyDescent="0.25">
      <c r="B2454">
        <v>3036</v>
      </c>
      <c r="C2454" t="s">
        <v>1301</v>
      </c>
      <c r="D2454" t="s">
        <v>11200</v>
      </c>
      <c r="E2454" t="s">
        <v>11201</v>
      </c>
      <c r="F2454" t="s">
        <v>11202</v>
      </c>
      <c r="G2454">
        <v>2009</v>
      </c>
    </row>
    <row r="2455" spans="2:9" x14ac:dyDescent="0.25">
      <c r="B2455">
        <v>3037</v>
      </c>
      <c r="C2455" t="s">
        <v>1302</v>
      </c>
      <c r="D2455" t="s">
        <v>11203</v>
      </c>
      <c r="E2455" t="s">
        <v>11204</v>
      </c>
      <c r="F2455" t="s">
        <v>11205</v>
      </c>
      <c r="G2455">
        <v>2009</v>
      </c>
      <c r="H2455" t="s">
        <v>1303</v>
      </c>
    </row>
    <row r="2456" spans="2:9" x14ac:dyDescent="0.25">
      <c r="B2456">
        <v>3038</v>
      </c>
      <c r="C2456" t="s">
        <v>1304</v>
      </c>
      <c r="D2456" t="s">
        <v>11206</v>
      </c>
      <c r="E2456" t="s">
        <v>11207</v>
      </c>
      <c r="F2456" t="s">
        <v>11208</v>
      </c>
      <c r="G2456">
        <v>2009</v>
      </c>
      <c r="H2456" t="s">
        <v>1304</v>
      </c>
    </row>
    <row r="2457" spans="2:9" x14ac:dyDescent="0.25">
      <c r="B2457">
        <v>3039</v>
      </c>
      <c r="C2457" t="s">
        <v>1305</v>
      </c>
      <c r="D2457" t="s">
        <v>11209</v>
      </c>
      <c r="E2457" t="s">
        <v>3559</v>
      </c>
      <c r="F2457" t="s">
        <v>11210</v>
      </c>
      <c r="G2457">
        <v>2009</v>
      </c>
      <c r="H2457" t="s">
        <v>11211</v>
      </c>
      <c r="I2457" t="s">
        <v>11212</v>
      </c>
    </row>
    <row r="2458" spans="2:9" x14ac:dyDescent="0.25">
      <c r="B2458">
        <v>3040</v>
      </c>
      <c r="C2458" t="s">
        <v>11213</v>
      </c>
      <c r="D2458" t="s">
        <v>3217</v>
      </c>
      <c r="E2458" t="s">
        <v>11214</v>
      </c>
      <c r="F2458" t="s">
        <v>11215</v>
      </c>
      <c r="G2458">
        <v>2009</v>
      </c>
    </row>
    <row r="2459" spans="2:9" x14ac:dyDescent="0.25">
      <c r="B2459">
        <v>3041</v>
      </c>
      <c r="C2459" t="s">
        <v>1306</v>
      </c>
      <c r="D2459" t="s">
        <v>11216</v>
      </c>
      <c r="E2459" t="s">
        <v>11217</v>
      </c>
      <c r="F2459" t="s">
        <v>10094</v>
      </c>
      <c r="G2459">
        <v>2009</v>
      </c>
    </row>
    <row r="2460" spans="2:9" x14ac:dyDescent="0.25">
      <c r="B2460">
        <v>3042</v>
      </c>
      <c r="C2460" t="s">
        <v>1307</v>
      </c>
      <c r="D2460" t="s">
        <v>11218</v>
      </c>
      <c r="E2460" t="s">
        <v>11219</v>
      </c>
      <c r="F2460" t="s">
        <v>10441</v>
      </c>
      <c r="G2460">
        <v>2009</v>
      </c>
      <c r="H2460" t="s">
        <v>11220</v>
      </c>
      <c r="I2460" t="s">
        <v>11221</v>
      </c>
    </row>
    <row r="2461" spans="2:9" x14ac:dyDescent="0.25">
      <c r="B2461">
        <v>3043</v>
      </c>
      <c r="C2461" t="s">
        <v>286</v>
      </c>
      <c r="D2461" t="s">
        <v>11222</v>
      </c>
      <c r="E2461" t="s">
        <v>11223</v>
      </c>
      <c r="F2461" t="s">
        <v>11224</v>
      </c>
      <c r="G2461">
        <v>2009</v>
      </c>
      <c r="H2461" t="s">
        <v>1308</v>
      </c>
    </row>
    <row r="2462" spans="2:9" x14ac:dyDescent="0.25">
      <c r="B2462">
        <v>3044</v>
      </c>
      <c r="C2462" t="s">
        <v>1309</v>
      </c>
      <c r="D2462" t="s">
        <v>11225</v>
      </c>
      <c r="E2462" t="s">
        <v>11226</v>
      </c>
      <c r="F2462" t="s">
        <v>11227</v>
      </c>
      <c r="G2462">
        <v>2009</v>
      </c>
      <c r="I2462" t="s">
        <v>11228</v>
      </c>
    </row>
    <row r="2463" spans="2:9" x14ac:dyDescent="0.25">
      <c r="B2463">
        <v>3045</v>
      </c>
      <c r="C2463" t="s">
        <v>11229</v>
      </c>
      <c r="D2463" t="s">
        <v>3217</v>
      </c>
      <c r="E2463" t="s">
        <v>11230</v>
      </c>
      <c r="F2463" t="s">
        <v>11231</v>
      </c>
      <c r="G2463">
        <v>2009</v>
      </c>
    </row>
    <row r="2464" spans="2:9" x14ac:dyDescent="0.25">
      <c r="B2464">
        <v>3046</v>
      </c>
      <c r="C2464" t="s">
        <v>11232</v>
      </c>
      <c r="D2464" t="s">
        <v>11233</v>
      </c>
      <c r="E2464" t="s">
        <v>11234</v>
      </c>
      <c r="F2464" t="s">
        <v>11235</v>
      </c>
      <c r="G2464">
        <v>2009</v>
      </c>
    </row>
    <row r="2465" spans="2:9" x14ac:dyDescent="0.25">
      <c r="B2465">
        <v>3048</v>
      </c>
      <c r="C2465" t="s">
        <v>11236</v>
      </c>
      <c r="D2465" t="s">
        <v>11237</v>
      </c>
      <c r="E2465" t="s">
        <v>11238</v>
      </c>
      <c r="F2465" t="s">
        <v>11239</v>
      </c>
      <c r="G2465">
        <v>2009</v>
      </c>
      <c r="H2465" t="s">
        <v>11240</v>
      </c>
    </row>
    <row r="2466" spans="2:9" x14ac:dyDescent="0.25">
      <c r="B2466">
        <v>3049</v>
      </c>
      <c r="C2466" t="s">
        <v>11241</v>
      </c>
      <c r="D2466" t="s">
        <v>11242</v>
      </c>
      <c r="E2466" t="s">
        <v>3560</v>
      </c>
      <c r="F2466" t="s">
        <v>11243</v>
      </c>
      <c r="G2466">
        <v>2009</v>
      </c>
      <c r="I2466" t="s">
        <v>11244</v>
      </c>
    </row>
    <row r="2467" spans="2:9" x14ac:dyDescent="0.25">
      <c r="B2467">
        <v>3052</v>
      </c>
      <c r="C2467" t="s">
        <v>11245</v>
      </c>
      <c r="D2467" t="s">
        <v>11246</v>
      </c>
      <c r="E2467" t="s">
        <v>11247</v>
      </c>
      <c r="F2467" t="s">
        <v>11248</v>
      </c>
      <c r="G2467">
        <v>2009</v>
      </c>
    </row>
    <row r="2468" spans="2:9" x14ac:dyDescent="0.25">
      <c r="B2468">
        <v>3053</v>
      </c>
      <c r="C2468" t="s">
        <v>1312</v>
      </c>
      <c r="D2468" t="s">
        <v>11249</v>
      </c>
      <c r="E2468" t="s">
        <v>11250</v>
      </c>
      <c r="F2468" t="s">
        <v>11251</v>
      </c>
      <c r="G2468">
        <v>2009</v>
      </c>
      <c r="H2468" t="s">
        <v>1313</v>
      </c>
    </row>
    <row r="2469" spans="2:9" x14ac:dyDescent="0.25">
      <c r="B2469">
        <v>3054</v>
      </c>
      <c r="C2469" t="s">
        <v>1314</v>
      </c>
      <c r="D2469" t="s">
        <v>11252</v>
      </c>
      <c r="E2469" t="s">
        <v>11253</v>
      </c>
      <c r="F2469" t="s">
        <v>11254</v>
      </c>
      <c r="G2469">
        <v>2009</v>
      </c>
      <c r="H2469" t="s">
        <v>1315</v>
      </c>
    </row>
    <row r="2470" spans="2:9" x14ac:dyDescent="0.25">
      <c r="B2470">
        <v>3055</v>
      </c>
      <c r="C2470" t="s">
        <v>1316</v>
      </c>
      <c r="D2470" t="s">
        <v>11255</v>
      </c>
      <c r="E2470" t="s">
        <v>11256</v>
      </c>
      <c r="F2470" t="s">
        <v>11257</v>
      </c>
      <c r="G2470">
        <v>2009</v>
      </c>
      <c r="H2470" t="s">
        <v>617</v>
      </c>
      <c r="I2470" t="s">
        <v>11258</v>
      </c>
    </row>
    <row r="2471" spans="2:9" x14ac:dyDescent="0.25">
      <c r="B2471">
        <v>3056</v>
      </c>
      <c r="C2471" t="s">
        <v>642</v>
      </c>
      <c r="D2471" t="s">
        <v>9184</v>
      </c>
      <c r="E2471" t="s">
        <v>11259</v>
      </c>
      <c r="F2471" t="s">
        <v>11260</v>
      </c>
      <c r="G2471">
        <v>2009</v>
      </c>
    </row>
    <row r="2472" spans="2:9" x14ac:dyDescent="0.25">
      <c r="B2472">
        <v>3057</v>
      </c>
      <c r="C2472" t="s">
        <v>11261</v>
      </c>
      <c r="D2472" t="s">
        <v>10452</v>
      </c>
      <c r="E2472" t="s">
        <v>3473</v>
      </c>
      <c r="F2472" t="s">
        <v>2679</v>
      </c>
      <c r="G2472">
        <v>2009</v>
      </c>
    </row>
    <row r="2473" spans="2:9" x14ac:dyDescent="0.25">
      <c r="B2473">
        <v>3058</v>
      </c>
      <c r="C2473" t="s">
        <v>1317</v>
      </c>
      <c r="D2473" t="s">
        <v>11262</v>
      </c>
      <c r="E2473" t="s">
        <v>11263</v>
      </c>
      <c r="F2473" t="s">
        <v>11264</v>
      </c>
      <c r="G2473">
        <v>2009</v>
      </c>
      <c r="H2473" t="s">
        <v>11265</v>
      </c>
    </row>
    <row r="2474" spans="2:9" x14ac:dyDescent="0.25">
      <c r="B2474">
        <v>3059</v>
      </c>
      <c r="C2474" t="s">
        <v>11266</v>
      </c>
      <c r="D2474" t="s">
        <v>11267</v>
      </c>
      <c r="E2474" t="s">
        <v>11268</v>
      </c>
      <c r="F2474" t="s">
        <v>9510</v>
      </c>
      <c r="G2474">
        <v>2009</v>
      </c>
    </row>
    <row r="2475" spans="2:9" x14ac:dyDescent="0.25">
      <c r="B2475">
        <v>3060</v>
      </c>
      <c r="C2475" t="s">
        <v>11269</v>
      </c>
      <c r="D2475" t="s">
        <v>3217</v>
      </c>
      <c r="E2475" t="s">
        <v>11270</v>
      </c>
      <c r="F2475" t="s">
        <v>7297</v>
      </c>
      <c r="G2475">
        <v>2009</v>
      </c>
    </row>
    <row r="2476" spans="2:9" x14ac:dyDescent="0.25">
      <c r="B2476">
        <v>3061</v>
      </c>
      <c r="C2476" t="s">
        <v>1319</v>
      </c>
      <c r="D2476" t="s">
        <v>11271</v>
      </c>
      <c r="E2476" t="s">
        <v>3562</v>
      </c>
      <c r="F2476" t="s">
        <v>11272</v>
      </c>
      <c r="G2476">
        <v>2009</v>
      </c>
      <c r="H2476" t="s">
        <v>11273</v>
      </c>
      <c r="I2476" t="s">
        <v>11274</v>
      </c>
    </row>
    <row r="2477" spans="2:9" x14ac:dyDescent="0.25">
      <c r="B2477">
        <v>3062</v>
      </c>
      <c r="C2477" t="s">
        <v>432</v>
      </c>
      <c r="D2477" t="s">
        <v>3217</v>
      </c>
      <c r="E2477" t="s">
        <v>11275</v>
      </c>
      <c r="F2477" t="s">
        <v>11276</v>
      </c>
      <c r="G2477">
        <v>2009</v>
      </c>
      <c r="H2477" t="s">
        <v>1320</v>
      </c>
    </row>
    <row r="2478" spans="2:9" x14ac:dyDescent="0.25">
      <c r="B2478">
        <v>3063</v>
      </c>
      <c r="C2478" t="s">
        <v>11277</v>
      </c>
      <c r="D2478" t="s">
        <v>11278</v>
      </c>
      <c r="E2478" t="s">
        <v>11279</v>
      </c>
      <c r="F2478" t="s">
        <v>2933</v>
      </c>
      <c r="G2478">
        <v>2009</v>
      </c>
    </row>
    <row r="2479" spans="2:9" x14ac:dyDescent="0.25">
      <c r="B2479">
        <v>3064</v>
      </c>
      <c r="C2479" t="s">
        <v>11280</v>
      </c>
      <c r="D2479" t="s">
        <v>11281</v>
      </c>
      <c r="E2479" t="s">
        <v>11282</v>
      </c>
      <c r="F2479" t="s">
        <v>11283</v>
      </c>
      <c r="G2479">
        <v>2009</v>
      </c>
    </row>
    <row r="2480" spans="2:9" x14ac:dyDescent="0.25">
      <c r="B2480">
        <v>3065</v>
      </c>
      <c r="C2480" t="s">
        <v>1321</v>
      </c>
      <c r="D2480" t="s">
        <v>11284</v>
      </c>
      <c r="E2480" t="s">
        <v>11285</v>
      </c>
      <c r="F2480" t="s">
        <v>11286</v>
      </c>
      <c r="G2480">
        <v>2009</v>
      </c>
      <c r="H2480" t="s">
        <v>1322</v>
      </c>
      <c r="I2480" t="s">
        <v>11287</v>
      </c>
    </row>
    <row r="2481" spans="2:9" x14ac:dyDescent="0.25">
      <c r="B2481">
        <v>3067</v>
      </c>
      <c r="C2481" t="s">
        <v>1323</v>
      </c>
      <c r="D2481" t="s">
        <v>11288</v>
      </c>
      <c r="E2481" t="s">
        <v>11289</v>
      </c>
      <c r="F2481" t="s">
        <v>11290</v>
      </c>
      <c r="G2481">
        <v>2009</v>
      </c>
    </row>
    <row r="2482" spans="2:9" x14ac:dyDescent="0.25">
      <c r="B2482">
        <v>3069</v>
      </c>
      <c r="C2482" t="s">
        <v>11291</v>
      </c>
      <c r="D2482" t="s">
        <v>11292</v>
      </c>
      <c r="E2482" t="s">
        <v>11293</v>
      </c>
      <c r="F2482" t="s">
        <v>2836</v>
      </c>
      <c r="G2482">
        <v>2009</v>
      </c>
    </row>
    <row r="2483" spans="2:9" x14ac:dyDescent="0.25">
      <c r="B2483">
        <v>3070</v>
      </c>
      <c r="C2483" t="s">
        <v>1324</v>
      </c>
      <c r="D2483" t="s">
        <v>11294</v>
      </c>
      <c r="E2483" t="s">
        <v>3564</v>
      </c>
      <c r="F2483" t="s">
        <v>11295</v>
      </c>
      <c r="G2483">
        <v>2009</v>
      </c>
      <c r="H2483" t="s">
        <v>11296</v>
      </c>
      <c r="I2483" t="s">
        <v>11297</v>
      </c>
    </row>
    <row r="2484" spans="2:9" x14ac:dyDescent="0.25">
      <c r="B2484">
        <v>3071</v>
      </c>
      <c r="C2484" t="s">
        <v>11298</v>
      </c>
      <c r="D2484" t="s">
        <v>11299</v>
      </c>
      <c r="E2484" t="s">
        <v>11300</v>
      </c>
      <c r="F2484" t="s">
        <v>11301</v>
      </c>
      <c r="G2484">
        <v>2009</v>
      </c>
    </row>
    <row r="2485" spans="2:9" x14ac:dyDescent="0.25">
      <c r="B2485">
        <v>3072</v>
      </c>
      <c r="C2485" t="s">
        <v>1325</v>
      </c>
      <c r="D2485" t="s">
        <v>11302</v>
      </c>
      <c r="E2485" t="s">
        <v>11303</v>
      </c>
      <c r="F2485" t="s">
        <v>11304</v>
      </c>
      <c r="G2485">
        <v>2009</v>
      </c>
      <c r="H2485" t="s">
        <v>11305</v>
      </c>
    </row>
    <row r="2486" spans="2:9" x14ac:dyDescent="0.25">
      <c r="B2486">
        <v>3073</v>
      </c>
      <c r="C2486" t="s">
        <v>11306</v>
      </c>
      <c r="D2486" t="s">
        <v>11307</v>
      </c>
      <c r="E2486" t="s">
        <v>11308</v>
      </c>
      <c r="F2486" t="s">
        <v>11309</v>
      </c>
      <c r="G2486">
        <v>2009</v>
      </c>
    </row>
    <row r="2487" spans="2:9" x14ac:dyDescent="0.25">
      <c r="B2487">
        <v>3074</v>
      </c>
      <c r="C2487" t="s">
        <v>11310</v>
      </c>
      <c r="D2487" t="s">
        <v>11311</v>
      </c>
      <c r="E2487" t="s">
        <v>11312</v>
      </c>
      <c r="F2487" t="s">
        <v>11313</v>
      </c>
      <c r="G2487">
        <v>2009</v>
      </c>
    </row>
    <row r="2488" spans="2:9" x14ac:dyDescent="0.25">
      <c r="B2488">
        <v>3075</v>
      </c>
      <c r="C2488" t="s">
        <v>1326</v>
      </c>
      <c r="D2488" t="s">
        <v>11314</v>
      </c>
      <c r="E2488" t="s">
        <v>3565</v>
      </c>
      <c r="F2488" t="s">
        <v>11315</v>
      </c>
      <c r="G2488">
        <v>2009</v>
      </c>
    </row>
    <row r="2489" spans="2:9" x14ac:dyDescent="0.25">
      <c r="B2489">
        <v>3076</v>
      </c>
      <c r="C2489" t="s">
        <v>11316</v>
      </c>
      <c r="D2489" t="s">
        <v>6157</v>
      </c>
      <c r="E2489" t="s">
        <v>11317</v>
      </c>
      <c r="F2489" t="s">
        <v>11318</v>
      </c>
      <c r="G2489">
        <v>2009</v>
      </c>
    </row>
    <row r="2490" spans="2:9" x14ac:dyDescent="0.25">
      <c r="B2490">
        <v>3077</v>
      </c>
      <c r="C2490" t="s">
        <v>11319</v>
      </c>
      <c r="D2490" t="s">
        <v>11320</v>
      </c>
      <c r="E2490" t="s">
        <v>3279</v>
      </c>
      <c r="F2490" t="s">
        <v>2908</v>
      </c>
      <c r="G2490">
        <v>2009</v>
      </c>
    </row>
    <row r="2491" spans="2:9" x14ac:dyDescent="0.25">
      <c r="B2491">
        <v>3079</v>
      </c>
      <c r="C2491" t="s">
        <v>11321</v>
      </c>
      <c r="D2491" t="s">
        <v>11322</v>
      </c>
      <c r="E2491" t="s">
        <v>11323</v>
      </c>
      <c r="F2491" t="s">
        <v>2717</v>
      </c>
      <c r="G2491">
        <v>2009</v>
      </c>
    </row>
    <row r="2492" spans="2:9" x14ac:dyDescent="0.25">
      <c r="B2492">
        <v>3080</v>
      </c>
      <c r="C2492" t="s">
        <v>1327</v>
      </c>
      <c r="D2492" t="s">
        <v>11324</v>
      </c>
      <c r="E2492" t="s">
        <v>3566</v>
      </c>
      <c r="F2492" t="s">
        <v>2934</v>
      </c>
      <c r="G2492">
        <v>2009</v>
      </c>
    </row>
    <row r="2493" spans="2:9" x14ac:dyDescent="0.25">
      <c r="B2493">
        <v>3081</v>
      </c>
      <c r="C2493" t="s">
        <v>1328</v>
      </c>
      <c r="D2493" t="s">
        <v>11325</v>
      </c>
      <c r="E2493" t="s">
        <v>11326</v>
      </c>
      <c r="F2493" t="s">
        <v>9874</v>
      </c>
      <c r="G2493">
        <v>2009</v>
      </c>
      <c r="H2493" t="s">
        <v>1329</v>
      </c>
      <c r="I2493" t="s">
        <v>11327</v>
      </c>
    </row>
    <row r="2494" spans="2:9" x14ac:dyDescent="0.25">
      <c r="B2494">
        <v>3082</v>
      </c>
      <c r="C2494" t="s">
        <v>1330</v>
      </c>
      <c r="D2494" t="s">
        <v>11328</v>
      </c>
      <c r="E2494" t="s">
        <v>11329</v>
      </c>
      <c r="F2494" t="s">
        <v>9369</v>
      </c>
      <c r="G2494">
        <v>2009</v>
      </c>
      <c r="H2494" t="s">
        <v>1331</v>
      </c>
    </row>
    <row r="2495" spans="2:9" x14ac:dyDescent="0.25">
      <c r="B2495">
        <v>3083</v>
      </c>
      <c r="C2495" t="s">
        <v>1332</v>
      </c>
      <c r="D2495" t="s">
        <v>11330</v>
      </c>
      <c r="E2495" t="s">
        <v>11331</v>
      </c>
      <c r="F2495" t="s">
        <v>11332</v>
      </c>
      <c r="G2495">
        <v>2009</v>
      </c>
      <c r="H2495" t="s">
        <v>11333</v>
      </c>
    </row>
    <row r="2496" spans="2:9" x14ac:dyDescent="0.25">
      <c r="B2496">
        <v>3084</v>
      </c>
      <c r="C2496" t="s">
        <v>11334</v>
      </c>
      <c r="D2496" t="s">
        <v>11335</v>
      </c>
      <c r="E2496" t="s">
        <v>11336</v>
      </c>
      <c r="F2496" t="s">
        <v>11337</v>
      </c>
      <c r="G2496">
        <v>2009</v>
      </c>
    </row>
    <row r="2497" spans="2:9" x14ac:dyDescent="0.25">
      <c r="B2497">
        <v>3086</v>
      </c>
      <c r="C2497" t="s">
        <v>11338</v>
      </c>
      <c r="D2497" t="s">
        <v>11339</v>
      </c>
      <c r="E2497" t="s">
        <v>11340</v>
      </c>
      <c r="F2497" t="s">
        <v>11341</v>
      </c>
      <c r="G2497">
        <v>2009</v>
      </c>
    </row>
    <row r="2498" spans="2:9" x14ac:dyDescent="0.25">
      <c r="B2498">
        <v>3087</v>
      </c>
      <c r="C2498" t="s">
        <v>1333</v>
      </c>
      <c r="D2498" t="s">
        <v>11342</v>
      </c>
      <c r="E2498" t="s">
        <v>3568</v>
      </c>
      <c r="F2498" t="s">
        <v>2935</v>
      </c>
      <c r="G2498">
        <v>2009</v>
      </c>
    </row>
    <row r="2499" spans="2:9" x14ac:dyDescent="0.25">
      <c r="B2499">
        <v>3088</v>
      </c>
      <c r="C2499" t="s">
        <v>11343</v>
      </c>
      <c r="D2499" t="s">
        <v>11344</v>
      </c>
      <c r="E2499" t="s">
        <v>11345</v>
      </c>
      <c r="F2499" t="s">
        <v>11346</v>
      </c>
      <c r="G2499">
        <v>2009</v>
      </c>
    </row>
    <row r="2500" spans="2:9" x14ac:dyDescent="0.25">
      <c r="B2500">
        <v>3089</v>
      </c>
      <c r="C2500" t="s">
        <v>11347</v>
      </c>
      <c r="D2500" t="s">
        <v>11348</v>
      </c>
      <c r="E2500" t="s">
        <v>11349</v>
      </c>
      <c r="F2500" t="s">
        <v>2857</v>
      </c>
      <c r="G2500">
        <v>2009</v>
      </c>
    </row>
    <row r="2501" spans="2:9" x14ac:dyDescent="0.25">
      <c r="B2501">
        <v>3090</v>
      </c>
      <c r="C2501" t="s">
        <v>1334</v>
      </c>
      <c r="D2501" t="s">
        <v>11350</v>
      </c>
      <c r="E2501" t="s">
        <v>11351</v>
      </c>
      <c r="F2501" t="s">
        <v>11352</v>
      </c>
      <c r="G2501">
        <v>2009</v>
      </c>
      <c r="H2501" t="s">
        <v>1335</v>
      </c>
    </row>
    <row r="2502" spans="2:9" x14ac:dyDescent="0.25">
      <c r="B2502">
        <v>3091</v>
      </c>
      <c r="C2502" t="s">
        <v>1336</v>
      </c>
      <c r="D2502" t="s">
        <v>11353</v>
      </c>
      <c r="E2502" t="s">
        <v>3569</v>
      </c>
      <c r="F2502" t="s">
        <v>11354</v>
      </c>
      <c r="G2502">
        <v>2009</v>
      </c>
      <c r="H2502" t="s">
        <v>1337</v>
      </c>
      <c r="I2502" t="s">
        <v>11355</v>
      </c>
    </row>
    <row r="2503" spans="2:9" x14ac:dyDescent="0.25">
      <c r="B2503">
        <v>3092</v>
      </c>
      <c r="C2503" t="s">
        <v>11356</v>
      </c>
      <c r="D2503" t="s">
        <v>3217</v>
      </c>
      <c r="E2503" t="s">
        <v>11357</v>
      </c>
      <c r="F2503" t="s">
        <v>11358</v>
      </c>
      <c r="G2503">
        <v>2009</v>
      </c>
    </row>
    <row r="2504" spans="2:9" x14ac:dyDescent="0.25">
      <c r="B2504">
        <v>3093</v>
      </c>
      <c r="C2504" t="s">
        <v>2549</v>
      </c>
      <c r="D2504" t="s">
        <v>6334</v>
      </c>
      <c r="E2504" t="s">
        <v>3390</v>
      </c>
      <c r="F2504" t="s">
        <v>10852</v>
      </c>
      <c r="G2504">
        <v>2009</v>
      </c>
    </row>
    <row r="2505" spans="2:9" x14ac:dyDescent="0.25">
      <c r="B2505">
        <v>3094</v>
      </c>
      <c r="C2505" t="s">
        <v>11359</v>
      </c>
      <c r="D2505" t="s">
        <v>11360</v>
      </c>
      <c r="E2505" t="s">
        <v>11361</v>
      </c>
      <c r="F2505" t="s">
        <v>11362</v>
      </c>
      <c r="G2505">
        <v>2009</v>
      </c>
    </row>
    <row r="2506" spans="2:9" x14ac:dyDescent="0.25">
      <c r="B2506">
        <v>3095</v>
      </c>
      <c r="C2506" t="s">
        <v>11363</v>
      </c>
      <c r="D2506" t="s">
        <v>11364</v>
      </c>
      <c r="E2506" t="s">
        <v>11365</v>
      </c>
      <c r="F2506" t="s">
        <v>2754</v>
      </c>
      <c r="G2506">
        <v>2009</v>
      </c>
    </row>
    <row r="2507" spans="2:9" x14ac:dyDescent="0.25">
      <c r="B2507">
        <v>3096</v>
      </c>
      <c r="C2507" t="s">
        <v>1338</v>
      </c>
      <c r="D2507" t="s">
        <v>11366</v>
      </c>
      <c r="E2507" t="s">
        <v>3570</v>
      </c>
      <c r="F2507" t="s">
        <v>7881</v>
      </c>
      <c r="G2507">
        <v>2009</v>
      </c>
      <c r="I2507" t="s">
        <v>11367</v>
      </c>
    </row>
    <row r="2508" spans="2:9" x14ac:dyDescent="0.25">
      <c r="B2508">
        <v>3097</v>
      </c>
      <c r="C2508" t="s">
        <v>11368</v>
      </c>
      <c r="D2508" t="s">
        <v>11369</v>
      </c>
      <c r="E2508" t="s">
        <v>11370</v>
      </c>
      <c r="F2508" t="s">
        <v>2836</v>
      </c>
      <c r="G2508">
        <v>2009</v>
      </c>
    </row>
    <row r="2509" spans="2:9" x14ac:dyDescent="0.25">
      <c r="B2509">
        <v>3098</v>
      </c>
      <c r="C2509" t="s">
        <v>1339</v>
      </c>
      <c r="D2509" t="s">
        <v>11371</v>
      </c>
      <c r="E2509" t="s">
        <v>3571</v>
      </c>
      <c r="F2509" t="s">
        <v>10298</v>
      </c>
      <c r="G2509">
        <v>2009</v>
      </c>
      <c r="I2509" t="s">
        <v>11372</v>
      </c>
    </row>
    <row r="2510" spans="2:9" x14ac:dyDescent="0.25">
      <c r="B2510">
        <v>3100</v>
      </c>
      <c r="C2510" t="s">
        <v>1340</v>
      </c>
      <c r="D2510" t="s">
        <v>11373</v>
      </c>
      <c r="E2510" t="s">
        <v>10648</v>
      </c>
      <c r="F2510" t="s">
        <v>9173</v>
      </c>
      <c r="G2510">
        <v>2009</v>
      </c>
    </row>
    <row r="2511" spans="2:9" x14ac:dyDescent="0.25">
      <c r="B2511">
        <v>3102</v>
      </c>
      <c r="C2511" t="s">
        <v>11374</v>
      </c>
      <c r="D2511" t="s">
        <v>11375</v>
      </c>
      <c r="E2511" t="s">
        <v>11376</v>
      </c>
      <c r="F2511" t="s">
        <v>11377</v>
      </c>
      <c r="G2511">
        <v>2009</v>
      </c>
      <c r="H2511" t="s">
        <v>11378</v>
      </c>
      <c r="I2511" t="s">
        <v>11379</v>
      </c>
    </row>
    <row r="2512" spans="2:9" x14ac:dyDescent="0.25">
      <c r="B2512">
        <v>3103</v>
      </c>
      <c r="C2512" t="s">
        <v>1341</v>
      </c>
      <c r="D2512" t="s">
        <v>11380</v>
      </c>
      <c r="E2512" t="s">
        <v>11381</v>
      </c>
      <c r="F2512" t="s">
        <v>4061</v>
      </c>
      <c r="G2512">
        <v>2009</v>
      </c>
      <c r="H2512" t="s">
        <v>1342</v>
      </c>
      <c r="I2512" t="s">
        <v>11382</v>
      </c>
    </row>
    <row r="2513" spans="2:9" x14ac:dyDescent="0.25">
      <c r="B2513">
        <v>3104</v>
      </c>
      <c r="C2513" t="s">
        <v>1343</v>
      </c>
      <c r="D2513" t="s">
        <v>11383</v>
      </c>
      <c r="E2513" t="s">
        <v>11384</v>
      </c>
      <c r="F2513" t="s">
        <v>11385</v>
      </c>
      <c r="G2513">
        <v>2009</v>
      </c>
      <c r="H2513" t="s">
        <v>1344</v>
      </c>
      <c r="I2513" t="s">
        <v>11386</v>
      </c>
    </row>
    <row r="2514" spans="2:9" x14ac:dyDescent="0.25">
      <c r="B2514">
        <v>3105</v>
      </c>
      <c r="C2514" t="s">
        <v>11387</v>
      </c>
      <c r="D2514" t="s">
        <v>11388</v>
      </c>
      <c r="E2514" t="s">
        <v>11389</v>
      </c>
      <c r="F2514" t="s">
        <v>11390</v>
      </c>
      <c r="G2514">
        <v>2009</v>
      </c>
    </row>
    <row r="2515" spans="2:9" x14ac:dyDescent="0.25">
      <c r="B2515">
        <v>3106</v>
      </c>
      <c r="C2515" t="s">
        <v>11391</v>
      </c>
      <c r="D2515" t="s">
        <v>11392</v>
      </c>
      <c r="E2515" t="s">
        <v>11393</v>
      </c>
      <c r="F2515" t="s">
        <v>11394</v>
      </c>
      <c r="G2515">
        <v>2009</v>
      </c>
    </row>
    <row r="2516" spans="2:9" x14ac:dyDescent="0.25">
      <c r="B2516">
        <v>3107</v>
      </c>
      <c r="C2516" t="s">
        <v>11395</v>
      </c>
      <c r="D2516" t="s">
        <v>6334</v>
      </c>
      <c r="E2516" t="s">
        <v>11396</v>
      </c>
      <c r="F2516" t="s">
        <v>2684</v>
      </c>
      <c r="G2516">
        <v>2009</v>
      </c>
    </row>
    <row r="2517" spans="2:9" x14ac:dyDescent="0.25">
      <c r="B2517">
        <v>3108</v>
      </c>
      <c r="C2517" t="s">
        <v>11397</v>
      </c>
      <c r="D2517" t="s">
        <v>3217</v>
      </c>
      <c r="E2517" t="s">
        <v>11398</v>
      </c>
      <c r="F2517" t="s">
        <v>11399</v>
      </c>
      <c r="G2517">
        <v>2009</v>
      </c>
    </row>
    <row r="2518" spans="2:9" x14ac:dyDescent="0.25">
      <c r="B2518">
        <v>3109</v>
      </c>
      <c r="C2518" t="s">
        <v>11400</v>
      </c>
      <c r="D2518" t="s">
        <v>9953</v>
      </c>
      <c r="E2518" t="s">
        <v>11401</v>
      </c>
      <c r="F2518" t="s">
        <v>2912</v>
      </c>
      <c r="G2518">
        <v>2009</v>
      </c>
    </row>
    <row r="2519" spans="2:9" x14ac:dyDescent="0.25">
      <c r="B2519">
        <v>3110</v>
      </c>
      <c r="C2519" t="s">
        <v>1345</v>
      </c>
      <c r="D2519" t="s">
        <v>11402</v>
      </c>
      <c r="E2519" t="s">
        <v>11403</v>
      </c>
      <c r="F2519" t="s">
        <v>4190</v>
      </c>
      <c r="G2519">
        <v>2009</v>
      </c>
    </row>
    <row r="2520" spans="2:9" x14ac:dyDescent="0.25">
      <c r="B2520">
        <v>3111</v>
      </c>
      <c r="C2520" t="s">
        <v>9719</v>
      </c>
      <c r="D2520" t="s">
        <v>10452</v>
      </c>
      <c r="E2520" t="s">
        <v>11404</v>
      </c>
      <c r="F2520" t="s">
        <v>2749</v>
      </c>
      <c r="G2520">
        <v>2009</v>
      </c>
    </row>
    <row r="2521" spans="2:9" x14ac:dyDescent="0.25">
      <c r="B2521">
        <v>3112</v>
      </c>
      <c r="C2521" t="s">
        <v>11405</v>
      </c>
      <c r="D2521" t="s">
        <v>11406</v>
      </c>
      <c r="E2521" t="s">
        <v>3304</v>
      </c>
      <c r="F2521" t="s">
        <v>2719</v>
      </c>
      <c r="G2521">
        <v>2009</v>
      </c>
    </row>
    <row r="2522" spans="2:9" x14ac:dyDescent="0.25">
      <c r="B2522">
        <v>3114</v>
      </c>
      <c r="C2522" t="s">
        <v>11407</v>
      </c>
      <c r="D2522" t="s">
        <v>11408</v>
      </c>
      <c r="E2522" t="s">
        <v>11409</v>
      </c>
      <c r="F2522" t="s">
        <v>2682</v>
      </c>
      <c r="G2522">
        <v>2009</v>
      </c>
    </row>
    <row r="2523" spans="2:9" x14ac:dyDescent="0.25">
      <c r="B2523">
        <v>3115</v>
      </c>
      <c r="C2523" t="s">
        <v>944</v>
      </c>
      <c r="D2523" t="s">
        <v>11410</v>
      </c>
      <c r="E2523" t="s">
        <v>11293</v>
      </c>
      <c r="F2523" t="s">
        <v>2836</v>
      </c>
      <c r="G2523">
        <v>2009</v>
      </c>
    </row>
    <row r="2524" spans="2:9" x14ac:dyDescent="0.25">
      <c r="B2524">
        <v>3116</v>
      </c>
      <c r="C2524" t="s">
        <v>388</v>
      </c>
      <c r="D2524" t="s">
        <v>11411</v>
      </c>
      <c r="E2524" t="s">
        <v>11412</v>
      </c>
      <c r="F2524" t="s">
        <v>2912</v>
      </c>
      <c r="G2524">
        <v>2009</v>
      </c>
    </row>
    <row r="2525" spans="2:9" x14ac:dyDescent="0.25">
      <c r="B2525">
        <v>3117</v>
      </c>
      <c r="C2525" t="s">
        <v>1346</v>
      </c>
      <c r="D2525" t="s">
        <v>11413</v>
      </c>
      <c r="E2525" t="s">
        <v>11414</v>
      </c>
      <c r="F2525" t="s">
        <v>10334</v>
      </c>
      <c r="G2525">
        <v>2009</v>
      </c>
      <c r="H2525" t="s">
        <v>1347</v>
      </c>
      <c r="I2525" t="s">
        <v>11415</v>
      </c>
    </row>
    <row r="2526" spans="2:9" x14ac:dyDescent="0.25">
      <c r="B2526">
        <v>3119</v>
      </c>
      <c r="C2526" t="s">
        <v>28</v>
      </c>
      <c r="D2526" t="s">
        <v>11416</v>
      </c>
      <c r="E2526" t="s">
        <v>11417</v>
      </c>
      <c r="F2526" t="s">
        <v>2836</v>
      </c>
      <c r="G2526">
        <v>2009</v>
      </c>
    </row>
    <row r="2527" spans="2:9" x14ac:dyDescent="0.25">
      <c r="B2527">
        <v>3120</v>
      </c>
      <c r="C2527" t="s">
        <v>1348</v>
      </c>
      <c r="D2527" t="s">
        <v>11418</v>
      </c>
      <c r="E2527" t="s">
        <v>3427</v>
      </c>
      <c r="F2527" t="s">
        <v>7767</v>
      </c>
      <c r="G2527">
        <v>2009</v>
      </c>
      <c r="H2527" t="s">
        <v>1349</v>
      </c>
    </row>
    <row r="2528" spans="2:9" x14ac:dyDescent="0.25">
      <c r="B2528">
        <v>3121</v>
      </c>
      <c r="C2528" t="s">
        <v>11419</v>
      </c>
      <c r="D2528" t="s">
        <v>11420</v>
      </c>
      <c r="E2528" t="s">
        <v>11421</v>
      </c>
      <c r="F2528" t="s">
        <v>11422</v>
      </c>
      <c r="G2528">
        <v>2009</v>
      </c>
    </row>
    <row r="2529" spans="2:9" x14ac:dyDescent="0.25">
      <c r="B2529">
        <v>3122</v>
      </c>
      <c r="C2529" t="s">
        <v>1350</v>
      </c>
      <c r="D2529" t="s">
        <v>11423</v>
      </c>
      <c r="E2529" t="s">
        <v>3572</v>
      </c>
      <c r="F2529" t="s">
        <v>11424</v>
      </c>
      <c r="G2529">
        <v>2009</v>
      </c>
      <c r="H2529" t="s">
        <v>1351</v>
      </c>
    </row>
    <row r="2530" spans="2:9" x14ac:dyDescent="0.25">
      <c r="B2530">
        <v>3123</v>
      </c>
      <c r="C2530" t="s">
        <v>11425</v>
      </c>
      <c r="D2530" t="s">
        <v>11426</v>
      </c>
      <c r="E2530" t="s">
        <v>11427</v>
      </c>
      <c r="F2530" t="s">
        <v>11428</v>
      </c>
      <c r="G2530">
        <v>2010</v>
      </c>
    </row>
    <row r="2531" spans="2:9" x14ac:dyDescent="0.25">
      <c r="B2531">
        <v>3124</v>
      </c>
      <c r="C2531" t="s">
        <v>11429</v>
      </c>
      <c r="D2531" t="s">
        <v>11430</v>
      </c>
      <c r="E2531" t="s">
        <v>11431</v>
      </c>
      <c r="F2531" t="s">
        <v>2879</v>
      </c>
      <c r="G2531">
        <v>2010</v>
      </c>
    </row>
    <row r="2532" spans="2:9" x14ac:dyDescent="0.25">
      <c r="B2532">
        <v>3125</v>
      </c>
      <c r="C2532" t="s">
        <v>11432</v>
      </c>
      <c r="D2532" t="s">
        <v>11433</v>
      </c>
      <c r="E2532" t="s">
        <v>11434</v>
      </c>
      <c r="F2532" t="s">
        <v>2693</v>
      </c>
      <c r="G2532">
        <v>2010</v>
      </c>
    </row>
    <row r="2533" spans="2:9" x14ac:dyDescent="0.25">
      <c r="B2533">
        <v>3126</v>
      </c>
      <c r="C2533" t="s">
        <v>11435</v>
      </c>
      <c r="D2533" t="s">
        <v>11436</v>
      </c>
      <c r="E2533" t="s">
        <v>11437</v>
      </c>
      <c r="F2533" t="s">
        <v>2779</v>
      </c>
      <c r="G2533">
        <v>2010</v>
      </c>
    </row>
    <row r="2534" spans="2:9" x14ac:dyDescent="0.25">
      <c r="B2534">
        <v>3128</v>
      </c>
      <c r="C2534" t="s">
        <v>1352</v>
      </c>
      <c r="D2534" t="s">
        <v>11438</v>
      </c>
      <c r="E2534" t="s">
        <v>11439</v>
      </c>
      <c r="F2534" t="s">
        <v>5645</v>
      </c>
      <c r="G2534">
        <v>2010</v>
      </c>
      <c r="H2534" t="s">
        <v>11440</v>
      </c>
      <c r="I2534" t="s">
        <v>11441</v>
      </c>
    </row>
    <row r="2535" spans="2:9" x14ac:dyDescent="0.25">
      <c r="B2535">
        <v>3129</v>
      </c>
      <c r="C2535" t="s">
        <v>11442</v>
      </c>
      <c r="D2535" t="s">
        <v>11443</v>
      </c>
      <c r="E2535" t="s">
        <v>11444</v>
      </c>
      <c r="F2535" t="s">
        <v>2771</v>
      </c>
      <c r="G2535">
        <v>2010</v>
      </c>
    </row>
    <row r="2536" spans="2:9" x14ac:dyDescent="0.25">
      <c r="B2536">
        <v>3130</v>
      </c>
      <c r="C2536" t="s">
        <v>1353</v>
      </c>
      <c r="D2536" t="s">
        <v>11445</v>
      </c>
      <c r="E2536" t="s">
        <v>3517</v>
      </c>
      <c r="F2536" t="s">
        <v>9167</v>
      </c>
      <c r="G2536">
        <v>2010</v>
      </c>
      <c r="H2536" t="s">
        <v>11446</v>
      </c>
      <c r="I2536" t="s">
        <v>11447</v>
      </c>
    </row>
    <row r="2537" spans="2:9" x14ac:dyDescent="0.25">
      <c r="B2537">
        <v>3131</v>
      </c>
      <c r="C2537" t="s">
        <v>1354</v>
      </c>
      <c r="D2537" t="s">
        <v>11448</v>
      </c>
      <c r="E2537" t="s">
        <v>3573</v>
      </c>
      <c r="F2537" t="s">
        <v>11449</v>
      </c>
      <c r="G2537">
        <v>2010</v>
      </c>
      <c r="H2537" t="s">
        <v>1332</v>
      </c>
    </row>
    <row r="2538" spans="2:9" x14ac:dyDescent="0.25">
      <c r="B2538">
        <v>3132</v>
      </c>
      <c r="C2538" t="s">
        <v>1355</v>
      </c>
      <c r="D2538" t="s">
        <v>11450</v>
      </c>
      <c r="E2538" t="s">
        <v>11451</v>
      </c>
      <c r="F2538" t="s">
        <v>11452</v>
      </c>
      <c r="G2538">
        <v>2010</v>
      </c>
      <c r="H2538" t="s">
        <v>11453</v>
      </c>
      <c r="I2538" t="s">
        <v>11454</v>
      </c>
    </row>
    <row r="2539" spans="2:9" x14ac:dyDescent="0.25">
      <c r="B2539">
        <v>3133</v>
      </c>
      <c r="C2539" t="s">
        <v>11455</v>
      </c>
      <c r="D2539" t="s">
        <v>11456</v>
      </c>
      <c r="E2539" t="s">
        <v>3521</v>
      </c>
      <c r="F2539" t="s">
        <v>11163</v>
      </c>
      <c r="G2539">
        <v>2010</v>
      </c>
      <c r="H2539" t="s">
        <v>11457</v>
      </c>
    </row>
    <row r="2540" spans="2:9" x14ac:dyDescent="0.25">
      <c r="B2540">
        <v>3134</v>
      </c>
      <c r="C2540" t="s">
        <v>1356</v>
      </c>
      <c r="D2540" t="s">
        <v>11458</v>
      </c>
      <c r="E2540" t="s">
        <v>11459</v>
      </c>
      <c r="F2540" t="s">
        <v>11460</v>
      </c>
      <c r="G2540">
        <v>2010</v>
      </c>
    </row>
    <row r="2541" spans="2:9" x14ac:dyDescent="0.25">
      <c r="B2541">
        <v>3135</v>
      </c>
      <c r="C2541" t="s">
        <v>1357</v>
      </c>
      <c r="D2541" t="s">
        <v>3217</v>
      </c>
      <c r="E2541" t="s">
        <v>11461</v>
      </c>
      <c r="F2541" t="s">
        <v>4190</v>
      </c>
      <c r="G2541">
        <v>2010</v>
      </c>
    </row>
    <row r="2542" spans="2:9" x14ac:dyDescent="0.25">
      <c r="B2542">
        <v>3136</v>
      </c>
      <c r="C2542" t="s">
        <v>1358</v>
      </c>
      <c r="D2542" t="s">
        <v>11462</v>
      </c>
      <c r="E2542" t="s">
        <v>11463</v>
      </c>
      <c r="F2542" t="s">
        <v>11464</v>
      </c>
      <c r="G2542">
        <v>2010</v>
      </c>
    </row>
    <row r="2543" spans="2:9" x14ac:dyDescent="0.25">
      <c r="B2543">
        <v>3137</v>
      </c>
      <c r="C2543" t="s">
        <v>1359</v>
      </c>
      <c r="D2543" t="s">
        <v>11465</v>
      </c>
      <c r="E2543" t="s">
        <v>11466</v>
      </c>
      <c r="F2543" t="s">
        <v>11467</v>
      </c>
      <c r="G2543">
        <v>2010</v>
      </c>
      <c r="I2543" t="s">
        <v>11468</v>
      </c>
    </row>
    <row r="2544" spans="2:9" x14ac:dyDescent="0.25">
      <c r="B2544">
        <v>3138</v>
      </c>
      <c r="C2544" t="s">
        <v>1360</v>
      </c>
      <c r="D2544" t="s">
        <v>11469</v>
      </c>
      <c r="E2544" t="s">
        <v>11470</v>
      </c>
      <c r="F2544" t="s">
        <v>10437</v>
      </c>
      <c r="G2544">
        <v>2010</v>
      </c>
      <c r="I2544" t="s">
        <v>11471</v>
      </c>
    </row>
    <row r="2545" spans="2:9" x14ac:dyDescent="0.25">
      <c r="B2545">
        <v>3139</v>
      </c>
      <c r="C2545" t="s">
        <v>1361</v>
      </c>
      <c r="D2545" t="s">
        <v>11472</v>
      </c>
      <c r="E2545" t="s">
        <v>11473</v>
      </c>
      <c r="F2545" t="s">
        <v>11474</v>
      </c>
      <c r="G2545">
        <v>2010</v>
      </c>
    </row>
    <row r="2546" spans="2:9" x14ac:dyDescent="0.25">
      <c r="B2546">
        <v>3140</v>
      </c>
      <c r="C2546" t="s">
        <v>1362</v>
      </c>
      <c r="D2546" t="s">
        <v>11475</v>
      </c>
      <c r="E2546" t="s">
        <v>3574</v>
      </c>
      <c r="F2546" t="s">
        <v>7238</v>
      </c>
      <c r="G2546">
        <v>2010</v>
      </c>
      <c r="I2546" t="s">
        <v>11476</v>
      </c>
    </row>
    <row r="2547" spans="2:9" x14ac:dyDescent="0.25">
      <c r="B2547">
        <v>3141</v>
      </c>
      <c r="C2547" t="s">
        <v>11477</v>
      </c>
      <c r="D2547" t="s">
        <v>6337</v>
      </c>
      <c r="E2547" t="s">
        <v>11478</v>
      </c>
      <c r="F2547" t="s">
        <v>2968</v>
      </c>
      <c r="G2547">
        <v>2010</v>
      </c>
    </row>
    <row r="2548" spans="2:9" x14ac:dyDescent="0.25">
      <c r="B2548">
        <v>3142</v>
      </c>
      <c r="C2548" t="s">
        <v>1363</v>
      </c>
      <c r="D2548" t="s">
        <v>11479</v>
      </c>
      <c r="E2548" t="s">
        <v>11480</v>
      </c>
      <c r="F2548" t="s">
        <v>11481</v>
      </c>
      <c r="G2548">
        <v>2010</v>
      </c>
      <c r="H2548" t="s">
        <v>11482</v>
      </c>
      <c r="I2548" t="s">
        <v>11483</v>
      </c>
    </row>
    <row r="2549" spans="2:9" x14ac:dyDescent="0.25">
      <c r="B2549">
        <v>3143</v>
      </c>
      <c r="C2549" t="s">
        <v>11484</v>
      </c>
      <c r="D2549" t="s">
        <v>11485</v>
      </c>
      <c r="E2549" t="s">
        <v>11486</v>
      </c>
      <c r="F2549" t="s">
        <v>2847</v>
      </c>
      <c r="G2549">
        <v>2010</v>
      </c>
    </row>
    <row r="2550" spans="2:9" x14ac:dyDescent="0.25">
      <c r="B2550">
        <v>3144</v>
      </c>
      <c r="C2550" t="s">
        <v>11487</v>
      </c>
      <c r="D2550" t="s">
        <v>11488</v>
      </c>
      <c r="E2550" t="s">
        <v>11489</v>
      </c>
      <c r="F2550" t="s">
        <v>11490</v>
      </c>
      <c r="G2550">
        <v>2010</v>
      </c>
    </row>
    <row r="2551" spans="2:9" x14ac:dyDescent="0.25">
      <c r="B2551">
        <v>3145</v>
      </c>
      <c r="C2551" t="s">
        <v>1364</v>
      </c>
      <c r="D2551" t="s">
        <v>11491</v>
      </c>
      <c r="E2551" t="s">
        <v>11492</v>
      </c>
      <c r="F2551" t="s">
        <v>11493</v>
      </c>
      <c r="G2551">
        <v>2010</v>
      </c>
      <c r="H2551" t="s">
        <v>11494</v>
      </c>
      <c r="I2551" t="s">
        <v>11495</v>
      </c>
    </row>
    <row r="2552" spans="2:9" x14ac:dyDescent="0.25">
      <c r="B2552">
        <v>3146</v>
      </c>
      <c r="C2552" t="s">
        <v>1365</v>
      </c>
      <c r="D2552" t="s">
        <v>11496</v>
      </c>
      <c r="E2552" t="s">
        <v>11497</v>
      </c>
      <c r="F2552" t="s">
        <v>11498</v>
      </c>
      <c r="G2552">
        <v>2010</v>
      </c>
      <c r="I2552" t="s">
        <v>11499</v>
      </c>
    </row>
    <row r="2553" spans="2:9" x14ac:dyDescent="0.25">
      <c r="B2553">
        <v>3147</v>
      </c>
      <c r="C2553" t="s">
        <v>1366</v>
      </c>
      <c r="D2553" t="s">
        <v>11500</v>
      </c>
      <c r="E2553" t="s">
        <v>3575</v>
      </c>
      <c r="F2553" t="s">
        <v>11501</v>
      </c>
      <c r="G2553">
        <v>2010</v>
      </c>
      <c r="I2553" t="s">
        <v>11502</v>
      </c>
    </row>
    <row r="2554" spans="2:9" x14ac:dyDescent="0.25">
      <c r="B2554">
        <v>3148</v>
      </c>
      <c r="C2554" t="s">
        <v>11503</v>
      </c>
      <c r="D2554" t="s">
        <v>11278</v>
      </c>
      <c r="E2554" t="s">
        <v>11504</v>
      </c>
      <c r="F2554" t="s">
        <v>11505</v>
      </c>
      <c r="G2554">
        <v>2010</v>
      </c>
    </row>
    <row r="2555" spans="2:9" x14ac:dyDescent="0.25">
      <c r="B2555">
        <v>3149</v>
      </c>
      <c r="C2555" t="s">
        <v>11506</v>
      </c>
      <c r="D2555" t="s">
        <v>11507</v>
      </c>
      <c r="E2555" t="s">
        <v>11508</v>
      </c>
      <c r="F2555" t="s">
        <v>11509</v>
      </c>
      <c r="G2555">
        <v>2010</v>
      </c>
    </row>
    <row r="2556" spans="2:9" x14ac:dyDescent="0.25">
      <c r="B2556">
        <v>3150</v>
      </c>
      <c r="C2556" t="s">
        <v>1753</v>
      </c>
      <c r="D2556" t="s">
        <v>11510</v>
      </c>
      <c r="E2556" t="s">
        <v>11511</v>
      </c>
      <c r="F2556" t="s">
        <v>11512</v>
      </c>
      <c r="G2556">
        <v>2010</v>
      </c>
    </row>
    <row r="2557" spans="2:9" x14ac:dyDescent="0.25">
      <c r="B2557">
        <v>3151</v>
      </c>
      <c r="C2557" t="s">
        <v>1367</v>
      </c>
      <c r="D2557" t="s">
        <v>11513</v>
      </c>
      <c r="E2557" t="s">
        <v>11514</v>
      </c>
      <c r="F2557" t="s">
        <v>11515</v>
      </c>
      <c r="G2557">
        <v>2010</v>
      </c>
    </row>
    <row r="2558" spans="2:9" x14ac:dyDescent="0.25">
      <c r="B2558">
        <v>3152</v>
      </c>
      <c r="C2558" t="s">
        <v>1368</v>
      </c>
      <c r="D2558" t="s">
        <v>11516</v>
      </c>
      <c r="E2558" t="s">
        <v>3576</v>
      </c>
      <c r="F2558" t="s">
        <v>11517</v>
      </c>
      <c r="G2558">
        <v>2010</v>
      </c>
    </row>
    <row r="2559" spans="2:9" x14ac:dyDescent="0.25">
      <c r="B2559">
        <v>3154</v>
      </c>
      <c r="C2559" t="s">
        <v>11518</v>
      </c>
      <c r="D2559" t="s">
        <v>11519</v>
      </c>
      <c r="E2559" t="s">
        <v>11520</v>
      </c>
      <c r="F2559" t="s">
        <v>2842</v>
      </c>
      <c r="G2559">
        <v>2010</v>
      </c>
    </row>
    <row r="2560" spans="2:9" x14ac:dyDescent="0.25">
      <c r="B2560">
        <v>3155</v>
      </c>
      <c r="C2560" t="s">
        <v>11521</v>
      </c>
      <c r="D2560" t="s">
        <v>3217</v>
      </c>
      <c r="E2560" t="s">
        <v>11522</v>
      </c>
      <c r="F2560" t="s">
        <v>2772</v>
      </c>
      <c r="G2560">
        <v>2010</v>
      </c>
    </row>
    <row r="2561" spans="2:9" x14ac:dyDescent="0.25">
      <c r="B2561">
        <v>3156</v>
      </c>
      <c r="C2561" t="s">
        <v>11523</v>
      </c>
      <c r="D2561" t="s">
        <v>11524</v>
      </c>
      <c r="E2561" t="s">
        <v>11525</v>
      </c>
      <c r="F2561" t="s">
        <v>2889</v>
      </c>
      <c r="G2561">
        <v>2010</v>
      </c>
    </row>
    <row r="2562" spans="2:9" x14ac:dyDescent="0.25">
      <c r="B2562">
        <v>3157</v>
      </c>
      <c r="C2562" t="s">
        <v>1369</v>
      </c>
      <c r="D2562" t="s">
        <v>11526</v>
      </c>
      <c r="E2562" t="s">
        <v>11527</v>
      </c>
      <c r="F2562" t="s">
        <v>4113</v>
      </c>
      <c r="G2562">
        <v>2010</v>
      </c>
      <c r="H2562" t="s">
        <v>514</v>
      </c>
      <c r="I2562" t="s">
        <v>11528</v>
      </c>
    </row>
    <row r="2563" spans="2:9" x14ac:dyDescent="0.25">
      <c r="B2563">
        <v>3158</v>
      </c>
      <c r="C2563" t="s">
        <v>1370</v>
      </c>
      <c r="D2563" t="s">
        <v>11529</v>
      </c>
      <c r="E2563" t="s">
        <v>11530</v>
      </c>
      <c r="F2563" t="s">
        <v>11531</v>
      </c>
      <c r="G2563">
        <v>2010</v>
      </c>
      <c r="H2563" t="s">
        <v>11532</v>
      </c>
      <c r="I2563" t="s">
        <v>11533</v>
      </c>
    </row>
    <row r="2564" spans="2:9" x14ac:dyDescent="0.25">
      <c r="B2564">
        <v>3160</v>
      </c>
      <c r="C2564" t="s">
        <v>1371</v>
      </c>
      <c r="D2564" t="s">
        <v>11534</v>
      </c>
      <c r="E2564" t="s">
        <v>11535</v>
      </c>
      <c r="F2564" t="s">
        <v>11536</v>
      </c>
      <c r="G2564">
        <v>2010</v>
      </c>
      <c r="H2564" t="s">
        <v>11537</v>
      </c>
      <c r="I2564" t="s">
        <v>11538</v>
      </c>
    </row>
    <row r="2565" spans="2:9" x14ac:dyDescent="0.25">
      <c r="B2565">
        <v>3161</v>
      </c>
      <c r="C2565" t="s">
        <v>1372</v>
      </c>
      <c r="D2565" t="s">
        <v>11539</v>
      </c>
      <c r="E2565" t="s">
        <v>11540</v>
      </c>
      <c r="F2565" t="s">
        <v>5577</v>
      </c>
      <c r="G2565">
        <v>2010</v>
      </c>
      <c r="I2565" t="s">
        <v>11541</v>
      </c>
    </row>
    <row r="2566" spans="2:9" x14ac:dyDescent="0.25">
      <c r="B2566">
        <v>3162</v>
      </c>
      <c r="C2566" t="s">
        <v>11542</v>
      </c>
      <c r="D2566" t="s">
        <v>11543</v>
      </c>
      <c r="E2566" t="s">
        <v>11544</v>
      </c>
      <c r="F2566" t="s">
        <v>2679</v>
      </c>
      <c r="G2566">
        <v>2010</v>
      </c>
    </row>
    <row r="2567" spans="2:9" x14ac:dyDescent="0.25">
      <c r="B2567">
        <v>3163</v>
      </c>
      <c r="C2567" t="s">
        <v>1373</v>
      </c>
      <c r="D2567" t="s">
        <v>11545</v>
      </c>
      <c r="E2567" t="s">
        <v>11546</v>
      </c>
      <c r="F2567" t="s">
        <v>11547</v>
      </c>
      <c r="G2567">
        <v>2010</v>
      </c>
    </row>
    <row r="2568" spans="2:9" x14ac:dyDescent="0.25">
      <c r="B2568">
        <v>3164</v>
      </c>
      <c r="C2568" t="s">
        <v>1374</v>
      </c>
      <c r="D2568" t="s">
        <v>4645</v>
      </c>
      <c r="E2568" t="s">
        <v>9593</v>
      </c>
      <c r="F2568" t="s">
        <v>6996</v>
      </c>
      <c r="G2568">
        <v>2010</v>
      </c>
      <c r="H2568" t="s">
        <v>1241</v>
      </c>
    </row>
    <row r="2569" spans="2:9" x14ac:dyDescent="0.25">
      <c r="B2569">
        <v>3165</v>
      </c>
      <c r="C2569" t="s">
        <v>11548</v>
      </c>
      <c r="D2569" t="s">
        <v>11549</v>
      </c>
      <c r="E2569" t="s">
        <v>11550</v>
      </c>
      <c r="F2569" t="s">
        <v>7165</v>
      </c>
      <c r="G2569">
        <v>2010</v>
      </c>
    </row>
    <row r="2570" spans="2:9" x14ac:dyDescent="0.25">
      <c r="B2570">
        <v>3166</v>
      </c>
      <c r="C2570" t="s">
        <v>11551</v>
      </c>
      <c r="D2570" t="s">
        <v>11552</v>
      </c>
      <c r="E2570" t="s">
        <v>11553</v>
      </c>
      <c r="F2570" t="s">
        <v>11554</v>
      </c>
      <c r="G2570">
        <v>2010</v>
      </c>
    </row>
    <row r="2571" spans="2:9" x14ac:dyDescent="0.25">
      <c r="B2571">
        <v>3167</v>
      </c>
      <c r="C2571" t="s">
        <v>1375</v>
      </c>
      <c r="D2571" t="s">
        <v>11555</v>
      </c>
      <c r="E2571" t="s">
        <v>3577</v>
      </c>
      <c r="F2571" t="s">
        <v>4647</v>
      </c>
      <c r="G2571">
        <v>2010</v>
      </c>
    </row>
    <row r="2572" spans="2:9" x14ac:dyDescent="0.25">
      <c r="B2572">
        <v>3168</v>
      </c>
      <c r="C2572" t="s">
        <v>356</v>
      </c>
      <c r="D2572" t="s">
        <v>4514</v>
      </c>
      <c r="E2572" t="s">
        <v>11556</v>
      </c>
      <c r="F2572" t="s">
        <v>11557</v>
      </c>
      <c r="G2572">
        <v>2010</v>
      </c>
      <c r="H2572" t="s">
        <v>11558</v>
      </c>
    </row>
    <row r="2573" spans="2:9" x14ac:dyDescent="0.25">
      <c r="B2573">
        <v>3169</v>
      </c>
      <c r="C2573" t="s">
        <v>1376</v>
      </c>
      <c r="D2573" t="s">
        <v>11559</v>
      </c>
      <c r="E2573" t="s">
        <v>11560</v>
      </c>
      <c r="F2573" t="s">
        <v>9544</v>
      </c>
      <c r="G2573">
        <v>2010</v>
      </c>
      <c r="H2573" t="s">
        <v>1377</v>
      </c>
    </row>
    <row r="2574" spans="2:9" x14ac:dyDescent="0.25">
      <c r="B2574">
        <v>3170</v>
      </c>
      <c r="C2574" t="s">
        <v>11561</v>
      </c>
      <c r="D2574" t="s">
        <v>11562</v>
      </c>
      <c r="E2574" t="s">
        <v>11563</v>
      </c>
      <c r="F2574" t="s">
        <v>11564</v>
      </c>
      <c r="G2574">
        <v>2010</v>
      </c>
    </row>
    <row r="2575" spans="2:9" x14ac:dyDescent="0.25">
      <c r="B2575">
        <v>3171</v>
      </c>
      <c r="C2575" t="s">
        <v>1378</v>
      </c>
      <c r="D2575" t="s">
        <v>11565</v>
      </c>
      <c r="E2575" t="s">
        <v>11566</v>
      </c>
      <c r="F2575" t="s">
        <v>11567</v>
      </c>
      <c r="G2575">
        <v>2010</v>
      </c>
      <c r="H2575" t="s">
        <v>11568</v>
      </c>
      <c r="I2575" t="s">
        <v>11569</v>
      </c>
    </row>
    <row r="2576" spans="2:9" x14ac:dyDescent="0.25">
      <c r="B2576">
        <v>3172</v>
      </c>
      <c r="C2576" t="s">
        <v>1379</v>
      </c>
      <c r="D2576" t="s">
        <v>11570</v>
      </c>
      <c r="E2576" t="s">
        <v>11571</v>
      </c>
      <c r="F2576" t="s">
        <v>11572</v>
      </c>
      <c r="G2576">
        <v>2010</v>
      </c>
      <c r="H2576" t="s">
        <v>11573</v>
      </c>
    </row>
    <row r="2577" spans="2:9" x14ac:dyDescent="0.25">
      <c r="B2577">
        <v>3173</v>
      </c>
      <c r="C2577" t="s">
        <v>1380</v>
      </c>
      <c r="D2577" t="s">
        <v>11574</v>
      </c>
      <c r="E2577" t="s">
        <v>11575</v>
      </c>
      <c r="F2577" t="s">
        <v>4113</v>
      </c>
      <c r="G2577">
        <v>2010</v>
      </c>
      <c r="H2577" t="s">
        <v>11576</v>
      </c>
      <c r="I2577" t="s">
        <v>11577</v>
      </c>
    </row>
    <row r="2578" spans="2:9" x14ac:dyDescent="0.25">
      <c r="B2578">
        <v>3174</v>
      </c>
      <c r="C2578" t="s">
        <v>11578</v>
      </c>
      <c r="D2578" t="s">
        <v>4514</v>
      </c>
      <c r="E2578" t="s">
        <v>11579</v>
      </c>
      <c r="F2578" t="s">
        <v>11580</v>
      </c>
      <c r="G2578">
        <v>2010</v>
      </c>
    </row>
    <row r="2579" spans="2:9" x14ac:dyDescent="0.25">
      <c r="B2579">
        <v>3175</v>
      </c>
      <c r="C2579" t="s">
        <v>1381</v>
      </c>
      <c r="D2579" t="s">
        <v>11581</v>
      </c>
      <c r="E2579" t="s">
        <v>3578</v>
      </c>
      <c r="F2579" t="s">
        <v>11582</v>
      </c>
      <c r="G2579">
        <v>2010</v>
      </c>
      <c r="H2579" t="s">
        <v>11583</v>
      </c>
      <c r="I2579" t="s">
        <v>11584</v>
      </c>
    </row>
    <row r="2580" spans="2:9" x14ac:dyDescent="0.25">
      <c r="B2580">
        <v>3176</v>
      </c>
      <c r="C2580" t="s">
        <v>1382</v>
      </c>
      <c r="D2580" t="s">
        <v>11585</v>
      </c>
      <c r="E2580" t="s">
        <v>3579</v>
      </c>
      <c r="F2580" t="s">
        <v>11586</v>
      </c>
      <c r="G2580">
        <v>2010</v>
      </c>
      <c r="H2580" t="s">
        <v>11587</v>
      </c>
      <c r="I2580" t="s">
        <v>11588</v>
      </c>
    </row>
    <row r="2581" spans="2:9" x14ac:dyDescent="0.25">
      <c r="B2581">
        <v>3177</v>
      </c>
      <c r="C2581" t="s">
        <v>1383</v>
      </c>
      <c r="D2581" t="s">
        <v>3217</v>
      </c>
      <c r="E2581" t="s">
        <v>11589</v>
      </c>
      <c r="F2581" t="s">
        <v>4190</v>
      </c>
      <c r="G2581">
        <v>2010</v>
      </c>
    </row>
    <row r="2582" spans="2:9" x14ac:dyDescent="0.25">
      <c r="B2582">
        <v>3179</v>
      </c>
      <c r="C2582" t="s">
        <v>1384</v>
      </c>
      <c r="D2582" t="s">
        <v>11590</v>
      </c>
      <c r="E2582" t="s">
        <v>11591</v>
      </c>
      <c r="F2582" t="s">
        <v>11592</v>
      </c>
      <c r="G2582">
        <v>2010</v>
      </c>
    </row>
    <row r="2583" spans="2:9" x14ac:dyDescent="0.25">
      <c r="B2583">
        <v>3180</v>
      </c>
      <c r="C2583" t="s">
        <v>1385</v>
      </c>
      <c r="D2583" t="s">
        <v>11593</v>
      </c>
      <c r="E2583" t="s">
        <v>11594</v>
      </c>
      <c r="F2583" t="s">
        <v>11595</v>
      </c>
      <c r="G2583">
        <v>2010</v>
      </c>
    </row>
    <row r="2584" spans="2:9" x14ac:dyDescent="0.25">
      <c r="B2584">
        <v>3181</v>
      </c>
      <c r="C2584" t="s">
        <v>1386</v>
      </c>
      <c r="D2584" t="s">
        <v>11596</v>
      </c>
      <c r="E2584" t="s">
        <v>11597</v>
      </c>
      <c r="F2584" t="s">
        <v>11598</v>
      </c>
      <c r="G2584">
        <v>2010</v>
      </c>
    </row>
    <row r="2585" spans="2:9" x14ac:dyDescent="0.25">
      <c r="B2585">
        <v>3182</v>
      </c>
      <c r="C2585" t="s">
        <v>1387</v>
      </c>
      <c r="D2585" t="s">
        <v>11599</v>
      </c>
      <c r="E2585" t="s">
        <v>11600</v>
      </c>
      <c r="F2585" t="s">
        <v>11601</v>
      </c>
      <c r="G2585">
        <v>2010</v>
      </c>
      <c r="H2585" t="s">
        <v>1241</v>
      </c>
    </row>
    <row r="2586" spans="2:9" x14ac:dyDescent="0.25">
      <c r="B2586">
        <v>3183</v>
      </c>
      <c r="C2586" t="s">
        <v>11602</v>
      </c>
      <c r="D2586" t="s">
        <v>10452</v>
      </c>
      <c r="E2586" t="s">
        <v>11603</v>
      </c>
      <c r="F2586" t="s">
        <v>11604</v>
      </c>
      <c r="G2586">
        <v>2010</v>
      </c>
    </row>
    <row r="2587" spans="2:9" x14ac:dyDescent="0.25">
      <c r="B2587">
        <v>3184</v>
      </c>
      <c r="C2587" t="s">
        <v>1388</v>
      </c>
      <c r="D2587" t="s">
        <v>11605</v>
      </c>
      <c r="E2587" t="s">
        <v>11606</v>
      </c>
      <c r="F2587" t="s">
        <v>11607</v>
      </c>
      <c r="G2587">
        <v>2010</v>
      </c>
      <c r="H2587" t="s">
        <v>6401</v>
      </c>
      <c r="I2587" t="s">
        <v>11608</v>
      </c>
    </row>
    <row r="2588" spans="2:9" x14ac:dyDescent="0.25">
      <c r="B2588">
        <v>3185</v>
      </c>
      <c r="C2588" t="s">
        <v>11609</v>
      </c>
      <c r="D2588" t="s">
        <v>11610</v>
      </c>
      <c r="E2588" t="s">
        <v>11611</v>
      </c>
      <c r="F2588" t="s">
        <v>11612</v>
      </c>
      <c r="G2588">
        <v>2010</v>
      </c>
    </row>
    <row r="2589" spans="2:9" x14ac:dyDescent="0.25">
      <c r="B2589">
        <v>3186</v>
      </c>
      <c r="C2589" t="s">
        <v>11613</v>
      </c>
      <c r="D2589" t="s">
        <v>11614</v>
      </c>
      <c r="E2589" t="s">
        <v>11615</v>
      </c>
      <c r="F2589" t="s">
        <v>2906</v>
      </c>
      <c r="G2589">
        <v>0</v>
      </c>
    </row>
    <row r="2590" spans="2:9" x14ac:dyDescent="0.25">
      <c r="B2590">
        <v>3187</v>
      </c>
      <c r="C2590" t="s">
        <v>289</v>
      </c>
      <c r="D2590" t="s">
        <v>11616</v>
      </c>
      <c r="E2590" t="s">
        <v>3318</v>
      </c>
      <c r="F2590" t="s">
        <v>5716</v>
      </c>
      <c r="G2590">
        <v>2010</v>
      </c>
      <c r="I2590" t="s">
        <v>11617</v>
      </c>
    </row>
    <row r="2591" spans="2:9" x14ac:dyDescent="0.25">
      <c r="B2591">
        <v>3188</v>
      </c>
      <c r="C2591" t="s">
        <v>11618</v>
      </c>
      <c r="D2591" t="s">
        <v>6063</v>
      </c>
      <c r="E2591" t="s">
        <v>11619</v>
      </c>
      <c r="F2591" t="s">
        <v>2810</v>
      </c>
      <c r="G2591">
        <v>2010</v>
      </c>
    </row>
    <row r="2592" spans="2:9" x14ac:dyDescent="0.25">
      <c r="B2592">
        <v>3189</v>
      </c>
      <c r="C2592" t="s">
        <v>350</v>
      </c>
      <c r="D2592" t="s">
        <v>11620</v>
      </c>
      <c r="E2592" t="s">
        <v>11621</v>
      </c>
      <c r="F2592" t="s">
        <v>11622</v>
      </c>
      <c r="G2592">
        <v>2010</v>
      </c>
    </row>
    <row r="2593" spans="2:9" x14ac:dyDescent="0.25">
      <c r="B2593">
        <v>3190</v>
      </c>
      <c r="C2593" t="s">
        <v>11623</v>
      </c>
      <c r="D2593" t="s">
        <v>11624</v>
      </c>
      <c r="E2593" t="s">
        <v>11625</v>
      </c>
      <c r="F2593" t="s">
        <v>11626</v>
      </c>
      <c r="G2593">
        <v>2010</v>
      </c>
    </row>
    <row r="2594" spans="2:9" x14ac:dyDescent="0.25">
      <c r="B2594">
        <v>3191</v>
      </c>
      <c r="C2594" t="s">
        <v>1389</v>
      </c>
      <c r="D2594" t="s">
        <v>11627</v>
      </c>
      <c r="E2594" t="s">
        <v>11628</v>
      </c>
      <c r="F2594" t="s">
        <v>2927</v>
      </c>
      <c r="G2594">
        <v>2010</v>
      </c>
      <c r="I2594" t="s">
        <v>11629</v>
      </c>
    </row>
    <row r="2595" spans="2:9" x14ac:dyDescent="0.25">
      <c r="B2595">
        <v>3192</v>
      </c>
      <c r="C2595" t="s">
        <v>1390</v>
      </c>
      <c r="D2595" t="s">
        <v>11630</v>
      </c>
      <c r="E2595" t="s">
        <v>11631</v>
      </c>
      <c r="F2595" t="s">
        <v>11632</v>
      </c>
      <c r="G2595">
        <v>2010</v>
      </c>
      <c r="I2595" t="s">
        <v>11633</v>
      </c>
    </row>
    <row r="2596" spans="2:9" x14ac:dyDescent="0.25">
      <c r="B2596">
        <v>3193</v>
      </c>
      <c r="C2596" t="s">
        <v>1392</v>
      </c>
      <c r="D2596" t="s">
        <v>11634</v>
      </c>
      <c r="E2596" t="s">
        <v>3452</v>
      </c>
      <c r="F2596" t="s">
        <v>11635</v>
      </c>
      <c r="G2596">
        <v>2010</v>
      </c>
      <c r="H2596" t="s">
        <v>11636</v>
      </c>
      <c r="I2596" t="s">
        <v>11637</v>
      </c>
    </row>
    <row r="2597" spans="2:9" x14ac:dyDescent="0.25">
      <c r="B2597">
        <v>3194</v>
      </c>
      <c r="C2597" t="s">
        <v>11638</v>
      </c>
      <c r="D2597" t="s">
        <v>11639</v>
      </c>
      <c r="E2597" t="s">
        <v>11640</v>
      </c>
      <c r="F2597" t="s">
        <v>2774</v>
      </c>
      <c r="G2597">
        <v>0</v>
      </c>
    </row>
    <row r="2598" spans="2:9" x14ac:dyDescent="0.25">
      <c r="B2598">
        <v>3195</v>
      </c>
      <c r="C2598" t="s">
        <v>11641</v>
      </c>
      <c r="D2598" t="s">
        <v>11642</v>
      </c>
      <c r="E2598" t="s">
        <v>11643</v>
      </c>
      <c r="F2598" t="s">
        <v>11644</v>
      </c>
      <c r="G2598">
        <v>2010</v>
      </c>
    </row>
    <row r="2599" spans="2:9" x14ac:dyDescent="0.25">
      <c r="B2599">
        <v>3196</v>
      </c>
      <c r="C2599" t="s">
        <v>1393</v>
      </c>
      <c r="D2599" t="s">
        <v>11645</v>
      </c>
      <c r="E2599" t="s">
        <v>3580</v>
      </c>
      <c r="F2599" t="s">
        <v>11646</v>
      </c>
      <c r="G2599">
        <v>2010</v>
      </c>
      <c r="H2599" t="s">
        <v>11647</v>
      </c>
      <c r="I2599" t="s">
        <v>11648</v>
      </c>
    </row>
    <row r="2600" spans="2:9" x14ac:dyDescent="0.25">
      <c r="B2600">
        <v>3197</v>
      </c>
      <c r="C2600" t="s">
        <v>1394</v>
      </c>
      <c r="D2600" t="s">
        <v>11649</v>
      </c>
      <c r="E2600" t="s">
        <v>11650</v>
      </c>
      <c r="F2600" t="s">
        <v>11651</v>
      </c>
      <c r="G2600">
        <v>2010</v>
      </c>
      <c r="H2600" t="s">
        <v>11652</v>
      </c>
      <c r="I2600" t="s">
        <v>11653</v>
      </c>
    </row>
    <row r="2601" spans="2:9" x14ac:dyDescent="0.25">
      <c r="B2601">
        <v>3198</v>
      </c>
      <c r="C2601" t="s">
        <v>11654</v>
      </c>
      <c r="D2601" t="s">
        <v>11655</v>
      </c>
      <c r="E2601" t="s">
        <v>11656</v>
      </c>
      <c r="F2601" t="s">
        <v>11657</v>
      </c>
      <c r="G2601">
        <v>2010</v>
      </c>
    </row>
    <row r="2602" spans="2:9" x14ac:dyDescent="0.25">
      <c r="B2602">
        <v>3200</v>
      </c>
      <c r="C2602" t="s">
        <v>1395</v>
      </c>
      <c r="D2602" t="s">
        <v>11658</v>
      </c>
      <c r="E2602" t="s">
        <v>3581</v>
      </c>
      <c r="F2602" t="s">
        <v>11659</v>
      </c>
      <c r="G2602">
        <v>2010</v>
      </c>
    </row>
    <row r="2603" spans="2:9" x14ac:dyDescent="0.25">
      <c r="B2603">
        <v>3201</v>
      </c>
      <c r="C2603" t="s">
        <v>1396</v>
      </c>
      <c r="D2603" t="s">
        <v>11660</v>
      </c>
      <c r="E2603" t="s">
        <v>3582</v>
      </c>
      <c r="F2603" t="s">
        <v>11661</v>
      </c>
      <c r="G2603">
        <v>2010</v>
      </c>
      <c r="H2603" t="s">
        <v>11662</v>
      </c>
      <c r="I2603" t="s">
        <v>11663</v>
      </c>
    </row>
    <row r="2604" spans="2:9" x14ac:dyDescent="0.25">
      <c r="B2604">
        <v>3202</v>
      </c>
      <c r="C2604" t="s">
        <v>1397</v>
      </c>
      <c r="D2604" t="s">
        <v>11664</v>
      </c>
      <c r="E2604" t="s">
        <v>11665</v>
      </c>
      <c r="F2604" t="s">
        <v>9813</v>
      </c>
      <c r="G2604">
        <v>2010</v>
      </c>
      <c r="I2604" t="s">
        <v>11666</v>
      </c>
    </row>
    <row r="2605" spans="2:9" x14ac:dyDescent="0.25">
      <c r="B2605">
        <v>3203</v>
      </c>
      <c r="C2605" t="s">
        <v>11667</v>
      </c>
      <c r="D2605" t="s">
        <v>11668</v>
      </c>
      <c r="E2605" t="s">
        <v>11669</v>
      </c>
      <c r="F2605" t="s">
        <v>2740</v>
      </c>
      <c r="G2605">
        <v>2010</v>
      </c>
    </row>
    <row r="2606" spans="2:9" x14ac:dyDescent="0.25">
      <c r="B2606">
        <v>3204</v>
      </c>
      <c r="C2606" t="s">
        <v>1398</v>
      </c>
      <c r="D2606" t="s">
        <v>11670</v>
      </c>
      <c r="E2606" t="s">
        <v>11671</v>
      </c>
      <c r="F2606" t="s">
        <v>11672</v>
      </c>
      <c r="G2606">
        <v>2010</v>
      </c>
    </row>
    <row r="2607" spans="2:9" x14ac:dyDescent="0.25">
      <c r="B2607">
        <v>3205</v>
      </c>
      <c r="C2607" t="s">
        <v>1287</v>
      </c>
      <c r="D2607" t="s">
        <v>11673</v>
      </c>
      <c r="E2607" t="s">
        <v>11674</v>
      </c>
      <c r="F2607" t="s">
        <v>11675</v>
      </c>
      <c r="G2607">
        <v>2010</v>
      </c>
    </row>
    <row r="2608" spans="2:9" x14ac:dyDescent="0.25">
      <c r="B2608">
        <v>3206</v>
      </c>
      <c r="C2608" t="s">
        <v>1399</v>
      </c>
      <c r="D2608" t="s">
        <v>11676</v>
      </c>
      <c r="E2608" t="s">
        <v>11677</v>
      </c>
      <c r="F2608" t="s">
        <v>11678</v>
      </c>
      <c r="G2608">
        <v>2010</v>
      </c>
      <c r="H2608" t="s">
        <v>9133</v>
      </c>
    </row>
    <row r="2609" spans="2:9" x14ac:dyDescent="0.25">
      <c r="B2609">
        <v>3207</v>
      </c>
      <c r="C2609" t="s">
        <v>11679</v>
      </c>
      <c r="D2609" t="s">
        <v>11680</v>
      </c>
      <c r="E2609" t="s">
        <v>11681</v>
      </c>
      <c r="F2609" t="s">
        <v>2947</v>
      </c>
      <c r="G2609">
        <v>2010</v>
      </c>
    </row>
    <row r="2610" spans="2:9" x14ac:dyDescent="0.25">
      <c r="B2610">
        <v>3208</v>
      </c>
      <c r="C2610" t="s">
        <v>11682</v>
      </c>
      <c r="D2610" t="s">
        <v>11683</v>
      </c>
      <c r="E2610" t="s">
        <v>11684</v>
      </c>
      <c r="F2610" t="s">
        <v>11685</v>
      </c>
      <c r="G2610">
        <v>2010</v>
      </c>
    </row>
    <row r="2611" spans="2:9" x14ac:dyDescent="0.25">
      <c r="B2611">
        <v>3209</v>
      </c>
      <c r="C2611" t="s">
        <v>11686</v>
      </c>
      <c r="D2611" t="s">
        <v>6063</v>
      </c>
      <c r="E2611" t="s">
        <v>11687</v>
      </c>
      <c r="F2611" t="s">
        <v>11688</v>
      </c>
      <c r="G2611">
        <v>2010</v>
      </c>
    </row>
    <row r="2612" spans="2:9" x14ac:dyDescent="0.25">
      <c r="B2612">
        <v>3210</v>
      </c>
      <c r="C2612" t="s">
        <v>1280</v>
      </c>
      <c r="D2612" t="s">
        <v>3217</v>
      </c>
      <c r="E2612" t="s">
        <v>11689</v>
      </c>
      <c r="F2612" t="s">
        <v>3050</v>
      </c>
      <c r="G2612">
        <v>0</v>
      </c>
    </row>
    <row r="2613" spans="2:9" x14ac:dyDescent="0.25">
      <c r="B2613">
        <v>3211</v>
      </c>
      <c r="C2613" t="s">
        <v>1400</v>
      </c>
      <c r="D2613" t="s">
        <v>11690</v>
      </c>
      <c r="E2613" t="s">
        <v>3584</v>
      </c>
      <c r="F2613" t="s">
        <v>11691</v>
      </c>
      <c r="G2613">
        <v>2010</v>
      </c>
      <c r="H2613" t="s">
        <v>11692</v>
      </c>
      <c r="I2613" t="s">
        <v>11693</v>
      </c>
    </row>
    <row r="2614" spans="2:9" x14ac:dyDescent="0.25">
      <c r="B2614">
        <v>3212</v>
      </c>
      <c r="C2614" t="s">
        <v>1401</v>
      </c>
      <c r="D2614" t="s">
        <v>11694</v>
      </c>
      <c r="E2614" t="s">
        <v>11695</v>
      </c>
      <c r="F2614" t="s">
        <v>11696</v>
      </c>
      <c r="G2614">
        <v>2010</v>
      </c>
      <c r="H2614" t="s">
        <v>11697</v>
      </c>
    </row>
    <row r="2615" spans="2:9" x14ac:dyDescent="0.25">
      <c r="B2615">
        <v>3213</v>
      </c>
      <c r="C2615" t="s">
        <v>11698</v>
      </c>
      <c r="D2615" t="s">
        <v>11699</v>
      </c>
      <c r="E2615" t="s">
        <v>11700</v>
      </c>
      <c r="F2615" t="s">
        <v>2712</v>
      </c>
      <c r="G2615">
        <v>2010</v>
      </c>
    </row>
    <row r="2616" spans="2:9" x14ac:dyDescent="0.25">
      <c r="B2616">
        <v>3214</v>
      </c>
      <c r="C2616" t="s">
        <v>11701</v>
      </c>
      <c r="D2616" t="s">
        <v>11702</v>
      </c>
      <c r="E2616" t="s">
        <v>11703</v>
      </c>
      <c r="F2616" t="s">
        <v>2912</v>
      </c>
      <c r="G2616">
        <v>2010</v>
      </c>
    </row>
    <row r="2617" spans="2:9" x14ac:dyDescent="0.25">
      <c r="B2617">
        <v>3215</v>
      </c>
      <c r="C2617" t="s">
        <v>11704</v>
      </c>
      <c r="D2617" t="s">
        <v>11705</v>
      </c>
      <c r="E2617" t="s">
        <v>11706</v>
      </c>
      <c r="F2617" t="s">
        <v>7411</v>
      </c>
      <c r="G2617">
        <v>2010</v>
      </c>
    </row>
    <row r="2618" spans="2:9" x14ac:dyDescent="0.25">
      <c r="B2618">
        <v>3216</v>
      </c>
      <c r="C2618" t="s">
        <v>1402</v>
      </c>
      <c r="D2618" t="s">
        <v>11707</v>
      </c>
      <c r="E2618" t="s">
        <v>11708</v>
      </c>
      <c r="F2618" t="s">
        <v>11709</v>
      </c>
      <c r="G2618">
        <v>2010</v>
      </c>
      <c r="H2618" t="s">
        <v>1402</v>
      </c>
    </row>
    <row r="2619" spans="2:9" x14ac:dyDescent="0.25">
      <c r="B2619">
        <v>3217</v>
      </c>
      <c r="C2619" t="s">
        <v>11710</v>
      </c>
      <c r="D2619" t="s">
        <v>3217</v>
      </c>
      <c r="E2619" t="s">
        <v>11711</v>
      </c>
      <c r="F2619" t="s">
        <v>11712</v>
      </c>
      <c r="G2619">
        <v>2010</v>
      </c>
    </row>
    <row r="2620" spans="2:9" x14ac:dyDescent="0.25">
      <c r="B2620">
        <v>3218</v>
      </c>
      <c r="C2620" t="s">
        <v>475</v>
      </c>
      <c r="D2620" t="s">
        <v>11713</v>
      </c>
      <c r="E2620" t="s">
        <v>11714</v>
      </c>
      <c r="F2620" t="s">
        <v>11715</v>
      </c>
      <c r="G2620">
        <v>2010</v>
      </c>
      <c r="H2620" t="s">
        <v>11716</v>
      </c>
      <c r="I2620" t="s">
        <v>11717</v>
      </c>
    </row>
    <row r="2621" spans="2:9" x14ac:dyDescent="0.25">
      <c r="B2621">
        <v>3219</v>
      </c>
      <c r="C2621" t="s">
        <v>1403</v>
      </c>
      <c r="D2621" t="s">
        <v>11718</v>
      </c>
      <c r="E2621" t="s">
        <v>11719</v>
      </c>
      <c r="F2621" t="s">
        <v>10863</v>
      </c>
      <c r="G2621">
        <v>2010</v>
      </c>
      <c r="I2621" t="s">
        <v>11720</v>
      </c>
    </row>
    <row r="2622" spans="2:9" x14ac:dyDescent="0.25">
      <c r="B2622">
        <v>3220</v>
      </c>
      <c r="C2622" t="s">
        <v>1404</v>
      </c>
      <c r="D2622" t="s">
        <v>11721</v>
      </c>
      <c r="E2622" t="s">
        <v>3461</v>
      </c>
      <c r="F2622" t="s">
        <v>11722</v>
      </c>
      <c r="G2622">
        <v>2010</v>
      </c>
    </row>
    <row r="2623" spans="2:9" x14ac:dyDescent="0.25">
      <c r="B2623">
        <v>3221</v>
      </c>
      <c r="C2623" t="s">
        <v>1405</v>
      </c>
      <c r="D2623" t="s">
        <v>11723</v>
      </c>
      <c r="E2623" t="s">
        <v>11724</v>
      </c>
      <c r="F2623" t="s">
        <v>11725</v>
      </c>
      <c r="G2623">
        <v>2010</v>
      </c>
      <c r="I2623" t="s">
        <v>11726</v>
      </c>
    </row>
    <row r="2624" spans="2:9" x14ac:dyDescent="0.25">
      <c r="B2624">
        <v>3222</v>
      </c>
      <c r="C2624" t="s">
        <v>11727</v>
      </c>
      <c r="D2624" t="s">
        <v>11728</v>
      </c>
      <c r="E2624" t="s">
        <v>3993</v>
      </c>
      <c r="F2624" t="s">
        <v>11729</v>
      </c>
      <c r="G2624">
        <v>2010</v>
      </c>
    </row>
    <row r="2625" spans="2:9" x14ac:dyDescent="0.25">
      <c r="B2625">
        <v>3223</v>
      </c>
      <c r="C2625" t="s">
        <v>11730</v>
      </c>
      <c r="D2625" t="s">
        <v>11731</v>
      </c>
      <c r="E2625" t="s">
        <v>3710</v>
      </c>
      <c r="F2625" t="s">
        <v>11732</v>
      </c>
      <c r="G2625">
        <v>2010</v>
      </c>
      <c r="H2625" t="s">
        <v>1406</v>
      </c>
    </row>
    <row r="2626" spans="2:9" x14ac:dyDescent="0.25">
      <c r="B2626">
        <v>3224</v>
      </c>
      <c r="C2626" t="s">
        <v>1407</v>
      </c>
      <c r="D2626" t="s">
        <v>11192</v>
      </c>
      <c r="E2626" t="s">
        <v>3585</v>
      </c>
      <c r="F2626" t="s">
        <v>2944</v>
      </c>
      <c r="G2626">
        <v>2010</v>
      </c>
    </row>
    <row r="2627" spans="2:9" x14ac:dyDescent="0.25">
      <c r="B2627">
        <v>3225</v>
      </c>
      <c r="C2627" t="s">
        <v>425</v>
      </c>
      <c r="D2627" t="s">
        <v>11733</v>
      </c>
      <c r="E2627" t="s">
        <v>11734</v>
      </c>
      <c r="F2627" t="s">
        <v>11735</v>
      </c>
      <c r="G2627">
        <v>2010</v>
      </c>
      <c r="H2627" t="s">
        <v>11736</v>
      </c>
    </row>
    <row r="2628" spans="2:9" x14ac:dyDescent="0.25">
      <c r="B2628">
        <v>3226</v>
      </c>
      <c r="C2628" t="s">
        <v>11737</v>
      </c>
      <c r="D2628" t="s">
        <v>11738</v>
      </c>
      <c r="E2628" t="s">
        <v>11739</v>
      </c>
      <c r="F2628" t="s">
        <v>2873</v>
      </c>
      <c r="G2628">
        <v>2010</v>
      </c>
    </row>
    <row r="2629" spans="2:9" x14ac:dyDescent="0.25">
      <c r="B2629">
        <v>3227</v>
      </c>
      <c r="C2629" t="s">
        <v>1409</v>
      </c>
      <c r="D2629" t="s">
        <v>11740</v>
      </c>
      <c r="E2629" t="s">
        <v>11741</v>
      </c>
      <c r="F2629" t="s">
        <v>11742</v>
      </c>
      <c r="G2629">
        <v>2010</v>
      </c>
      <c r="H2629" t="s">
        <v>1410</v>
      </c>
    </row>
    <row r="2630" spans="2:9" x14ac:dyDescent="0.25">
      <c r="B2630">
        <v>3228</v>
      </c>
      <c r="C2630" t="s">
        <v>11743</v>
      </c>
      <c r="D2630" t="s">
        <v>11744</v>
      </c>
      <c r="E2630" t="s">
        <v>11745</v>
      </c>
      <c r="F2630" t="s">
        <v>11746</v>
      </c>
      <c r="G2630">
        <v>0</v>
      </c>
    </row>
    <row r="2631" spans="2:9" x14ac:dyDescent="0.25">
      <c r="B2631">
        <v>3229</v>
      </c>
      <c r="C2631" t="s">
        <v>1411</v>
      </c>
      <c r="D2631" t="s">
        <v>11747</v>
      </c>
      <c r="E2631" t="s">
        <v>11748</v>
      </c>
      <c r="F2631" t="s">
        <v>11749</v>
      </c>
      <c r="G2631">
        <v>2010</v>
      </c>
    </row>
    <row r="2632" spans="2:9" x14ac:dyDescent="0.25">
      <c r="B2632">
        <v>3230</v>
      </c>
      <c r="C2632" t="s">
        <v>1412</v>
      </c>
      <c r="D2632" t="s">
        <v>11750</v>
      </c>
      <c r="E2632" t="s">
        <v>11751</v>
      </c>
      <c r="F2632" t="s">
        <v>11125</v>
      </c>
      <c r="G2632">
        <v>2010</v>
      </c>
      <c r="H2632" t="s">
        <v>11752</v>
      </c>
      <c r="I2632" t="s">
        <v>11753</v>
      </c>
    </row>
    <row r="2633" spans="2:9" x14ac:dyDescent="0.25">
      <c r="B2633">
        <v>3231</v>
      </c>
      <c r="C2633" t="s">
        <v>11754</v>
      </c>
      <c r="D2633" t="s">
        <v>10452</v>
      </c>
      <c r="E2633" t="s">
        <v>11755</v>
      </c>
      <c r="F2633" t="s">
        <v>2953</v>
      </c>
      <c r="G2633">
        <v>2010</v>
      </c>
    </row>
    <row r="2634" spans="2:9" x14ac:dyDescent="0.25">
      <c r="B2634">
        <v>3232</v>
      </c>
      <c r="C2634" t="s">
        <v>11756</v>
      </c>
      <c r="D2634" t="s">
        <v>11757</v>
      </c>
      <c r="E2634" t="s">
        <v>11758</v>
      </c>
      <c r="F2634" t="s">
        <v>3006</v>
      </c>
      <c r="G2634">
        <v>2010</v>
      </c>
    </row>
    <row r="2635" spans="2:9" x14ac:dyDescent="0.25">
      <c r="B2635">
        <v>3233</v>
      </c>
      <c r="C2635" t="s">
        <v>11759</v>
      </c>
      <c r="D2635" t="s">
        <v>11760</v>
      </c>
      <c r="E2635" t="s">
        <v>11761</v>
      </c>
      <c r="F2635" t="s">
        <v>11762</v>
      </c>
      <c r="G2635">
        <v>2010</v>
      </c>
    </row>
    <row r="2636" spans="2:9" x14ac:dyDescent="0.25">
      <c r="B2636">
        <v>3234</v>
      </c>
      <c r="C2636" t="s">
        <v>1414</v>
      </c>
      <c r="D2636" t="s">
        <v>11763</v>
      </c>
      <c r="E2636" t="s">
        <v>11764</v>
      </c>
      <c r="F2636" t="s">
        <v>2946</v>
      </c>
      <c r="G2636">
        <v>2010</v>
      </c>
      <c r="I2636" t="s">
        <v>11765</v>
      </c>
    </row>
    <row r="2637" spans="2:9" x14ac:dyDescent="0.25">
      <c r="B2637">
        <v>3235</v>
      </c>
      <c r="C2637" t="s">
        <v>10174</v>
      </c>
      <c r="D2637" t="s">
        <v>10452</v>
      </c>
      <c r="E2637" t="s">
        <v>11766</v>
      </c>
      <c r="F2637" t="s">
        <v>2836</v>
      </c>
      <c r="G2637">
        <v>2010</v>
      </c>
    </row>
    <row r="2638" spans="2:9" x14ac:dyDescent="0.25">
      <c r="B2638">
        <v>3236</v>
      </c>
      <c r="C2638" t="s">
        <v>1415</v>
      </c>
      <c r="D2638" t="s">
        <v>11767</v>
      </c>
      <c r="E2638" t="s">
        <v>11768</v>
      </c>
      <c r="F2638" t="s">
        <v>8926</v>
      </c>
      <c r="G2638">
        <v>2010</v>
      </c>
      <c r="H2638" t="s">
        <v>1416</v>
      </c>
    </row>
    <row r="2639" spans="2:9" x14ac:dyDescent="0.25">
      <c r="B2639">
        <v>3237</v>
      </c>
      <c r="C2639" t="s">
        <v>1417</v>
      </c>
      <c r="D2639" t="s">
        <v>11769</v>
      </c>
      <c r="E2639" t="s">
        <v>3587</v>
      </c>
      <c r="F2639" t="s">
        <v>10860</v>
      </c>
      <c r="G2639">
        <v>2010</v>
      </c>
      <c r="I2639" t="s">
        <v>11770</v>
      </c>
    </row>
    <row r="2640" spans="2:9" x14ac:dyDescent="0.25">
      <c r="B2640">
        <v>3238</v>
      </c>
      <c r="C2640" t="s">
        <v>1418</v>
      </c>
      <c r="D2640" t="s">
        <v>11771</v>
      </c>
      <c r="E2640" t="s">
        <v>11772</v>
      </c>
      <c r="F2640" t="s">
        <v>11773</v>
      </c>
      <c r="G2640">
        <v>2010</v>
      </c>
      <c r="H2640" t="s">
        <v>1419</v>
      </c>
      <c r="I2640" t="s">
        <v>11774</v>
      </c>
    </row>
    <row r="2641" spans="2:9" x14ac:dyDescent="0.25">
      <c r="B2641">
        <v>3239</v>
      </c>
      <c r="C2641" t="s">
        <v>1420</v>
      </c>
      <c r="D2641" t="s">
        <v>11775</v>
      </c>
      <c r="E2641" t="s">
        <v>11776</v>
      </c>
      <c r="F2641" t="s">
        <v>11777</v>
      </c>
      <c r="G2641">
        <v>2010</v>
      </c>
      <c r="I2641" t="s">
        <v>11778</v>
      </c>
    </row>
    <row r="2642" spans="2:9" x14ac:dyDescent="0.25">
      <c r="B2642">
        <v>3240</v>
      </c>
      <c r="C2642" t="s">
        <v>1421</v>
      </c>
      <c r="D2642" t="s">
        <v>11779</v>
      </c>
      <c r="E2642" t="s">
        <v>11780</v>
      </c>
      <c r="F2642" t="s">
        <v>4982</v>
      </c>
      <c r="G2642">
        <v>2010</v>
      </c>
    </row>
    <row r="2643" spans="2:9" x14ac:dyDescent="0.25">
      <c r="B2643">
        <v>3241</v>
      </c>
      <c r="C2643" t="s">
        <v>11781</v>
      </c>
      <c r="D2643" t="s">
        <v>3217</v>
      </c>
      <c r="E2643" t="s">
        <v>11782</v>
      </c>
      <c r="F2643" t="s">
        <v>11783</v>
      </c>
      <c r="G2643">
        <v>2010</v>
      </c>
    </row>
    <row r="2644" spans="2:9" x14ac:dyDescent="0.25">
      <c r="B2644">
        <v>3242</v>
      </c>
      <c r="C2644" t="s">
        <v>1422</v>
      </c>
      <c r="D2644" t="s">
        <v>11784</v>
      </c>
      <c r="E2644" t="s">
        <v>11785</v>
      </c>
      <c r="F2644" t="s">
        <v>11786</v>
      </c>
      <c r="G2644">
        <v>2010</v>
      </c>
      <c r="H2644" t="s">
        <v>1423</v>
      </c>
      <c r="I2644" t="s">
        <v>11787</v>
      </c>
    </row>
    <row r="2645" spans="2:9" x14ac:dyDescent="0.25">
      <c r="B2645">
        <v>3243</v>
      </c>
      <c r="C2645" t="s">
        <v>1424</v>
      </c>
      <c r="D2645" t="s">
        <v>11788</v>
      </c>
      <c r="E2645" t="s">
        <v>11789</v>
      </c>
      <c r="F2645" t="s">
        <v>11125</v>
      </c>
      <c r="G2645">
        <v>2010</v>
      </c>
    </row>
    <row r="2646" spans="2:9" x14ac:dyDescent="0.25">
      <c r="B2646">
        <v>3244</v>
      </c>
      <c r="C2646" t="s">
        <v>1425</v>
      </c>
      <c r="D2646" t="s">
        <v>11790</v>
      </c>
      <c r="E2646" t="s">
        <v>11791</v>
      </c>
      <c r="F2646" t="s">
        <v>11792</v>
      </c>
      <c r="G2646">
        <v>2010</v>
      </c>
      <c r="H2646" t="s">
        <v>11793</v>
      </c>
    </row>
    <row r="2647" spans="2:9" x14ac:dyDescent="0.25">
      <c r="B2647">
        <v>3245</v>
      </c>
      <c r="C2647" t="s">
        <v>1426</v>
      </c>
      <c r="D2647" t="s">
        <v>11552</v>
      </c>
      <c r="E2647" t="s">
        <v>11553</v>
      </c>
      <c r="F2647" t="s">
        <v>11554</v>
      </c>
      <c r="G2647">
        <v>2010</v>
      </c>
      <c r="I2647" t="s">
        <v>11794</v>
      </c>
    </row>
    <row r="2648" spans="2:9" x14ac:dyDescent="0.25">
      <c r="B2648">
        <v>3246</v>
      </c>
      <c r="C2648" t="s">
        <v>11795</v>
      </c>
      <c r="D2648" t="s">
        <v>11796</v>
      </c>
      <c r="E2648" t="s">
        <v>11797</v>
      </c>
      <c r="F2648" t="s">
        <v>11798</v>
      </c>
      <c r="G2648">
        <v>2010</v>
      </c>
    </row>
    <row r="2649" spans="2:9" x14ac:dyDescent="0.25">
      <c r="B2649">
        <v>3247</v>
      </c>
      <c r="C2649" t="s">
        <v>1427</v>
      </c>
      <c r="D2649" t="s">
        <v>11799</v>
      </c>
      <c r="E2649" t="s">
        <v>11800</v>
      </c>
      <c r="F2649" t="s">
        <v>9499</v>
      </c>
      <c r="G2649">
        <v>2010</v>
      </c>
    </row>
    <row r="2650" spans="2:9" x14ac:dyDescent="0.25">
      <c r="B2650">
        <v>3250</v>
      </c>
      <c r="C2650" t="s">
        <v>1428</v>
      </c>
      <c r="D2650" t="s">
        <v>11801</v>
      </c>
      <c r="E2650" t="s">
        <v>11802</v>
      </c>
      <c r="F2650" t="s">
        <v>5455</v>
      </c>
      <c r="G2650">
        <v>2010</v>
      </c>
      <c r="I2650" t="s">
        <v>11803</v>
      </c>
    </row>
    <row r="2651" spans="2:9" x14ac:dyDescent="0.25">
      <c r="B2651">
        <v>3251</v>
      </c>
      <c r="C2651" t="s">
        <v>1429</v>
      </c>
      <c r="D2651" t="s">
        <v>11804</v>
      </c>
      <c r="E2651" t="s">
        <v>11805</v>
      </c>
      <c r="F2651" t="s">
        <v>11806</v>
      </c>
      <c r="G2651">
        <v>2010</v>
      </c>
      <c r="H2651" t="s">
        <v>1510</v>
      </c>
    </row>
    <row r="2652" spans="2:9" x14ac:dyDescent="0.25">
      <c r="B2652">
        <v>3253</v>
      </c>
      <c r="C2652" t="s">
        <v>11807</v>
      </c>
      <c r="D2652" t="s">
        <v>3217</v>
      </c>
      <c r="E2652" t="s">
        <v>11808</v>
      </c>
      <c r="F2652" t="s">
        <v>8522</v>
      </c>
      <c r="G2652">
        <v>2010</v>
      </c>
    </row>
    <row r="2653" spans="2:9" x14ac:dyDescent="0.25">
      <c r="B2653">
        <v>3255</v>
      </c>
      <c r="C2653" t="s">
        <v>1430</v>
      </c>
      <c r="D2653" t="s">
        <v>11809</v>
      </c>
      <c r="E2653" t="s">
        <v>11810</v>
      </c>
      <c r="F2653" t="s">
        <v>10694</v>
      </c>
      <c r="G2653">
        <v>2010</v>
      </c>
      <c r="H2653" t="s">
        <v>11811</v>
      </c>
      <c r="I2653" t="s">
        <v>11812</v>
      </c>
    </row>
    <row r="2654" spans="2:9" x14ac:dyDescent="0.25">
      <c r="B2654">
        <v>3256</v>
      </c>
      <c r="C2654" t="s">
        <v>1431</v>
      </c>
      <c r="D2654" t="s">
        <v>11813</v>
      </c>
      <c r="E2654" t="s">
        <v>11814</v>
      </c>
      <c r="F2654" t="s">
        <v>4539</v>
      </c>
      <c r="G2654">
        <v>2010</v>
      </c>
      <c r="H2654" t="s">
        <v>11815</v>
      </c>
      <c r="I2654" t="s">
        <v>11816</v>
      </c>
    </row>
    <row r="2655" spans="2:9" x14ac:dyDescent="0.25">
      <c r="B2655">
        <v>3257</v>
      </c>
      <c r="C2655" t="s">
        <v>1432</v>
      </c>
      <c r="D2655" t="s">
        <v>11817</v>
      </c>
      <c r="E2655" t="s">
        <v>11818</v>
      </c>
      <c r="F2655" t="s">
        <v>11819</v>
      </c>
      <c r="G2655">
        <v>2010</v>
      </c>
    </row>
    <row r="2656" spans="2:9" x14ac:dyDescent="0.25">
      <c r="B2656">
        <v>3258</v>
      </c>
      <c r="C2656" t="s">
        <v>1433</v>
      </c>
      <c r="D2656" t="s">
        <v>11820</v>
      </c>
      <c r="E2656" t="s">
        <v>11821</v>
      </c>
      <c r="F2656" t="s">
        <v>6743</v>
      </c>
      <c r="G2656">
        <v>2010</v>
      </c>
      <c r="H2656" t="s">
        <v>1434</v>
      </c>
    </row>
    <row r="2657" spans="2:9" x14ac:dyDescent="0.25">
      <c r="B2657">
        <v>3259</v>
      </c>
      <c r="C2657" t="s">
        <v>1435</v>
      </c>
      <c r="D2657" t="s">
        <v>11822</v>
      </c>
      <c r="E2657" t="s">
        <v>3589</v>
      </c>
      <c r="F2657" t="s">
        <v>11823</v>
      </c>
      <c r="G2657">
        <v>2010</v>
      </c>
      <c r="H2657" t="s">
        <v>1436</v>
      </c>
    </row>
    <row r="2658" spans="2:9" x14ac:dyDescent="0.25">
      <c r="B2658">
        <v>3260</v>
      </c>
      <c r="C2658" t="s">
        <v>1437</v>
      </c>
      <c r="D2658" t="s">
        <v>11824</v>
      </c>
      <c r="E2658" t="s">
        <v>11825</v>
      </c>
      <c r="F2658" t="s">
        <v>4233</v>
      </c>
      <c r="G2658">
        <v>2010</v>
      </c>
      <c r="H2658" t="s">
        <v>11826</v>
      </c>
      <c r="I2658" t="s">
        <v>11827</v>
      </c>
    </row>
    <row r="2659" spans="2:9" x14ac:dyDescent="0.25">
      <c r="B2659">
        <v>3261</v>
      </c>
      <c r="C2659" t="s">
        <v>11828</v>
      </c>
      <c r="D2659" t="s">
        <v>3217</v>
      </c>
      <c r="E2659" t="s">
        <v>1438</v>
      </c>
      <c r="F2659" t="s">
        <v>2948</v>
      </c>
      <c r="G2659">
        <v>2010</v>
      </c>
    </row>
    <row r="2660" spans="2:9" x14ac:dyDescent="0.25">
      <c r="B2660">
        <v>3262</v>
      </c>
      <c r="C2660" t="s">
        <v>11829</v>
      </c>
      <c r="D2660" t="s">
        <v>11830</v>
      </c>
      <c r="E2660" t="s">
        <v>11831</v>
      </c>
      <c r="F2660" t="s">
        <v>2740</v>
      </c>
      <c r="G2660">
        <v>0</v>
      </c>
    </row>
    <row r="2661" spans="2:9" x14ac:dyDescent="0.25">
      <c r="B2661">
        <v>3263</v>
      </c>
      <c r="C2661" t="s">
        <v>11832</v>
      </c>
      <c r="D2661" t="s">
        <v>11833</v>
      </c>
      <c r="E2661" t="s">
        <v>11834</v>
      </c>
      <c r="F2661" t="s">
        <v>11835</v>
      </c>
      <c r="G2661">
        <v>2010</v>
      </c>
    </row>
    <row r="2662" spans="2:9" x14ac:dyDescent="0.25">
      <c r="B2662">
        <v>3264</v>
      </c>
      <c r="C2662" t="s">
        <v>11836</v>
      </c>
      <c r="D2662" t="s">
        <v>11837</v>
      </c>
      <c r="E2662" t="s">
        <v>11838</v>
      </c>
      <c r="F2662" t="s">
        <v>11839</v>
      </c>
      <c r="G2662">
        <v>2010</v>
      </c>
    </row>
    <row r="2663" spans="2:9" x14ac:dyDescent="0.25">
      <c r="B2663">
        <v>3265</v>
      </c>
      <c r="C2663" t="s">
        <v>1439</v>
      </c>
      <c r="D2663" t="s">
        <v>11840</v>
      </c>
      <c r="E2663" t="s">
        <v>11841</v>
      </c>
      <c r="F2663" t="s">
        <v>11842</v>
      </c>
      <c r="G2663">
        <v>2010</v>
      </c>
      <c r="H2663" t="s">
        <v>1440</v>
      </c>
    </row>
    <row r="2664" spans="2:9" x14ac:dyDescent="0.25">
      <c r="B2664">
        <v>3266</v>
      </c>
      <c r="C2664" t="s">
        <v>1441</v>
      </c>
      <c r="D2664" t="s">
        <v>11843</v>
      </c>
      <c r="E2664" t="s">
        <v>11844</v>
      </c>
      <c r="F2664" t="s">
        <v>11845</v>
      </c>
      <c r="G2664">
        <v>2010</v>
      </c>
      <c r="H2664" t="s">
        <v>11846</v>
      </c>
      <c r="I2664" t="s">
        <v>11847</v>
      </c>
    </row>
    <row r="2665" spans="2:9" x14ac:dyDescent="0.25">
      <c r="B2665">
        <v>3267</v>
      </c>
      <c r="C2665" t="s">
        <v>1442</v>
      </c>
      <c r="D2665" t="s">
        <v>11848</v>
      </c>
      <c r="E2665" t="s">
        <v>11849</v>
      </c>
      <c r="F2665" t="s">
        <v>11850</v>
      </c>
      <c r="G2665">
        <v>2010</v>
      </c>
    </row>
    <row r="2666" spans="2:9" x14ac:dyDescent="0.25">
      <c r="B2666">
        <v>3268</v>
      </c>
      <c r="C2666" t="s">
        <v>11851</v>
      </c>
      <c r="D2666" t="s">
        <v>11852</v>
      </c>
      <c r="E2666" t="s">
        <v>11853</v>
      </c>
      <c r="F2666" t="s">
        <v>11854</v>
      </c>
      <c r="G2666">
        <v>2010</v>
      </c>
    </row>
    <row r="2667" spans="2:9" x14ac:dyDescent="0.25">
      <c r="B2667">
        <v>3270</v>
      </c>
      <c r="C2667" t="s">
        <v>11855</v>
      </c>
      <c r="D2667" t="s">
        <v>11856</v>
      </c>
      <c r="E2667" t="s">
        <v>11857</v>
      </c>
      <c r="F2667" t="s">
        <v>11858</v>
      </c>
      <c r="G2667">
        <v>2010</v>
      </c>
      <c r="H2667" t="s">
        <v>11859</v>
      </c>
    </row>
    <row r="2668" spans="2:9" x14ac:dyDescent="0.25">
      <c r="B2668">
        <v>3271</v>
      </c>
      <c r="C2668" t="s">
        <v>11860</v>
      </c>
      <c r="D2668" t="s">
        <v>11861</v>
      </c>
      <c r="E2668" t="s">
        <v>11862</v>
      </c>
      <c r="F2668" t="s">
        <v>2929</v>
      </c>
      <c r="G2668">
        <v>2010</v>
      </c>
    </row>
    <row r="2669" spans="2:9" x14ac:dyDescent="0.25">
      <c r="B2669">
        <v>3272</v>
      </c>
      <c r="C2669" t="s">
        <v>1443</v>
      </c>
      <c r="D2669" t="s">
        <v>11863</v>
      </c>
      <c r="E2669" t="s">
        <v>3590</v>
      </c>
      <c r="F2669" t="s">
        <v>2949</v>
      </c>
      <c r="G2669">
        <v>2010</v>
      </c>
    </row>
    <row r="2670" spans="2:9" x14ac:dyDescent="0.25">
      <c r="B2670">
        <v>3273</v>
      </c>
      <c r="C2670" t="s">
        <v>11864</v>
      </c>
      <c r="D2670" t="s">
        <v>11865</v>
      </c>
      <c r="E2670" t="s">
        <v>11866</v>
      </c>
      <c r="F2670" t="s">
        <v>4179</v>
      </c>
      <c r="G2670">
        <v>2010</v>
      </c>
    </row>
    <row r="2671" spans="2:9" x14ac:dyDescent="0.25">
      <c r="B2671">
        <v>3274</v>
      </c>
      <c r="C2671" t="s">
        <v>1444</v>
      </c>
      <c r="D2671" t="s">
        <v>11867</v>
      </c>
      <c r="E2671" t="s">
        <v>11868</v>
      </c>
      <c r="F2671" t="s">
        <v>11869</v>
      </c>
      <c r="G2671">
        <v>2010</v>
      </c>
      <c r="H2671" t="s">
        <v>11870</v>
      </c>
    </row>
    <row r="2672" spans="2:9" x14ac:dyDescent="0.25">
      <c r="B2672">
        <v>3275</v>
      </c>
      <c r="C2672" t="s">
        <v>1445</v>
      </c>
      <c r="D2672" t="s">
        <v>11871</v>
      </c>
      <c r="E2672" t="s">
        <v>11459</v>
      </c>
      <c r="F2672" t="s">
        <v>11460</v>
      </c>
      <c r="G2672">
        <v>2010</v>
      </c>
    </row>
    <row r="2673" spans="2:9" x14ac:dyDescent="0.25">
      <c r="B2673">
        <v>3276</v>
      </c>
      <c r="C2673" t="s">
        <v>11872</v>
      </c>
      <c r="D2673" t="s">
        <v>9184</v>
      </c>
      <c r="E2673" t="s">
        <v>11873</v>
      </c>
      <c r="F2673" t="s">
        <v>11874</v>
      </c>
      <c r="G2673">
        <v>2010</v>
      </c>
      <c r="H2673" t="s">
        <v>11875</v>
      </c>
      <c r="I2673" t="s">
        <v>11876</v>
      </c>
    </row>
    <row r="2674" spans="2:9" x14ac:dyDescent="0.25">
      <c r="B2674">
        <v>3277</v>
      </c>
      <c r="C2674" t="s">
        <v>1446</v>
      </c>
      <c r="D2674" t="s">
        <v>11877</v>
      </c>
      <c r="E2674" t="s">
        <v>11878</v>
      </c>
      <c r="F2674" t="s">
        <v>11879</v>
      </c>
      <c r="G2674">
        <v>2010</v>
      </c>
      <c r="H2674" t="s">
        <v>11880</v>
      </c>
      <c r="I2674" t="s">
        <v>11881</v>
      </c>
    </row>
    <row r="2675" spans="2:9" x14ac:dyDescent="0.25">
      <c r="B2675">
        <v>3278</v>
      </c>
      <c r="C2675" t="s">
        <v>1447</v>
      </c>
      <c r="D2675" t="s">
        <v>11882</v>
      </c>
      <c r="E2675" t="s">
        <v>11883</v>
      </c>
      <c r="F2675" t="s">
        <v>11884</v>
      </c>
      <c r="G2675">
        <v>2010</v>
      </c>
      <c r="H2675" t="s">
        <v>11885</v>
      </c>
    </row>
    <row r="2676" spans="2:9" x14ac:dyDescent="0.25">
      <c r="B2676">
        <v>3279</v>
      </c>
      <c r="C2676" t="s">
        <v>11886</v>
      </c>
      <c r="D2676" t="s">
        <v>11887</v>
      </c>
      <c r="E2676" t="s">
        <v>11888</v>
      </c>
      <c r="F2676" t="s">
        <v>2736</v>
      </c>
      <c r="G2676">
        <v>2010</v>
      </c>
    </row>
    <row r="2677" spans="2:9" x14ac:dyDescent="0.25">
      <c r="B2677">
        <v>3280</v>
      </c>
      <c r="C2677" t="s">
        <v>1448</v>
      </c>
      <c r="D2677" t="s">
        <v>11889</v>
      </c>
      <c r="E2677" t="s">
        <v>3591</v>
      </c>
      <c r="F2677" t="s">
        <v>2800</v>
      </c>
      <c r="G2677">
        <v>2010</v>
      </c>
      <c r="I2677" t="s">
        <v>11890</v>
      </c>
    </row>
    <row r="2678" spans="2:9" x14ac:dyDescent="0.25">
      <c r="B2678">
        <v>3281</v>
      </c>
      <c r="C2678" t="s">
        <v>11891</v>
      </c>
      <c r="D2678" t="s">
        <v>11892</v>
      </c>
      <c r="E2678" t="s">
        <v>11893</v>
      </c>
      <c r="F2678" t="s">
        <v>2758</v>
      </c>
      <c r="G2678">
        <v>2010</v>
      </c>
    </row>
    <row r="2679" spans="2:9" x14ac:dyDescent="0.25">
      <c r="B2679">
        <v>3282</v>
      </c>
      <c r="C2679" t="s">
        <v>1449</v>
      </c>
      <c r="D2679" t="s">
        <v>11894</v>
      </c>
      <c r="E2679" t="s">
        <v>11895</v>
      </c>
      <c r="F2679" t="s">
        <v>10721</v>
      </c>
      <c r="G2679">
        <v>2010</v>
      </c>
    </row>
    <row r="2680" spans="2:9" x14ac:dyDescent="0.25">
      <c r="B2680">
        <v>3283</v>
      </c>
      <c r="C2680" t="s">
        <v>1450</v>
      </c>
      <c r="D2680" t="s">
        <v>11896</v>
      </c>
      <c r="E2680" t="s">
        <v>11897</v>
      </c>
      <c r="F2680" t="s">
        <v>11898</v>
      </c>
      <c r="G2680">
        <v>2010</v>
      </c>
      <c r="H2680" t="s">
        <v>11899</v>
      </c>
    </row>
    <row r="2681" spans="2:9" x14ac:dyDescent="0.25">
      <c r="B2681">
        <v>3284</v>
      </c>
      <c r="C2681" t="s">
        <v>1451</v>
      </c>
      <c r="D2681" t="s">
        <v>11900</v>
      </c>
      <c r="E2681" t="s">
        <v>11901</v>
      </c>
      <c r="F2681" t="s">
        <v>11902</v>
      </c>
      <c r="G2681">
        <v>2010</v>
      </c>
      <c r="H2681" t="s">
        <v>11903</v>
      </c>
      <c r="I2681" t="s">
        <v>11904</v>
      </c>
    </row>
    <row r="2682" spans="2:9" x14ac:dyDescent="0.25">
      <c r="B2682">
        <v>3286</v>
      </c>
      <c r="C2682" t="s">
        <v>1452</v>
      </c>
      <c r="D2682" t="s">
        <v>11905</v>
      </c>
      <c r="E2682" t="s">
        <v>3592</v>
      </c>
      <c r="F2682" t="s">
        <v>2950</v>
      </c>
      <c r="G2682">
        <v>2010</v>
      </c>
    </row>
    <row r="2683" spans="2:9" x14ac:dyDescent="0.25">
      <c r="B2683">
        <v>3288</v>
      </c>
      <c r="C2683" t="s">
        <v>1453</v>
      </c>
      <c r="D2683" t="s">
        <v>11906</v>
      </c>
      <c r="E2683" t="s">
        <v>3593</v>
      </c>
      <c r="F2683" t="s">
        <v>11907</v>
      </c>
      <c r="G2683">
        <v>2010</v>
      </c>
      <c r="H2683" t="s">
        <v>11908</v>
      </c>
    </row>
    <row r="2684" spans="2:9" x14ac:dyDescent="0.25">
      <c r="B2684">
        <v>3289</v>
      </c>
      <c r="C2684" t="s">
        <v>1454</v>
      </c>
      <c r="D2684" t="s">
        <v>11909</v>
      </c>
      <c r="E2684" t="s">
        <v>3594</v>
      </c>
      <c r="F2684" t="s">
        <v>11910</v>
      </c>
      <c r="G2684">
        <v>2010</v>
      </c>
      <c r="H2684" t="s">
        <v>1455</v>
      </c>
    </row>
    <row r="2685" spans="2:9" x14ac:dyDescent="0.25">
      <c r="B2685">
        <v>3290</v>
      </c>
      <c r="C2685" t="s">
        <v>1456</v>
      </c>
      <c r="D2685" t="s">
        <v>9184</v>
      </c>
      <c r="E2685" t="s">
        <v>11911</v>
      </c>
      <c r="F2685" t="s">
        <v>11912</v>
      </c>
      <c r="G2685">
        <v>2010</v>
      </c>
    </row>
    <row r="2686" spans="2:9" x14ac:dyDescent="0.25">
      <c r="B2686">
        <v>3291</v>
      </c>
      <c r="C2686" t="s">
        <v>11913</v>
      </c>
      <c r="D2686" t="s">
        <v>8990</v>
      </c>
      <c r="E2686" t="s">
        <v>11914</v>
      </c>
      <c r="F2686" t="s">
        <v>11915</v>
      </c>
      <c r="G2686">
        <v>2010</v>
      </c>
    </row>
    <row r="2687" spans="2:9" x14ac:dyDescent="0.25">
      <c r="B2687">
        <v>3292</v>
      </c>
      <c r="C2687" t="s">
        <v>1457</v>
      </c>
      <c r="D2687" t="s">
        <v>11916</v>
      </c>
      <c r="E2687" t="s">
        <v>11917</v>
      </c>
      <c r="F2687" t="s">
        <v>11918</v>
      </c>
      <c r="G2687">
        <v>2010</v>
      </c>
      <c r="H2687" t="s">
        <v>1458</v>
      </c>
    </row>
    <row r="2688" spans="2:9" x14ac:dyDescent="0.25">
      <c r="B2688">
        <v>3293</v>
      </c>
      <c r="C2688" t="s">
        <v>1459</v>
      </c>
      <c r="D2688" t="s">
        <v>11919</v>
      </c>
      <c r="E2688" t="s">
        <v>11920</v>
      </c>
      <c r="F2688" t="s">
        <v>11921</v>
      </c>
      <c r="G2688">
        <v>2010</v>
      </c>
      <c r="H2688" t="s">
        <v>11922</v>
      </c>
      <c r="I2688" t="s">
        <v>11923</v>
      </c>
    </row>
    <row r="2689" spans="2:9" x14ac:dyDescent="0.25">
      <c r="B2689">
        <v>3294</v>
      </c>
      <c r="C2689" t="s">
        <v>1460</v>
      </c>
      <c r="D2689" t="s">
        <v>11924</v>
      </c>
      <c r="E2689" t="s">
        <v>11925</v>
      </c>
      <c r="F2689" t="s">
        <v>11926</v>
      </c>
      <c r="G2689">
        <v>2010</v>
      </c>
    </row>
    <row r="2690" spans="2:9" x14ac:dyDescent="0.25">
      <c r="B2690">
        <v>3295</v>
      </c>
      <c r="C2690" t="s">
        <v>1461</v>
      </c>
      <c r="D2690" t="s">
        <v>11927</v>
      </c>
      <c r="E2690" t="s">
        <v>11928</v>
      </c>
      <c r="F2690" t="s">
        <v>9938</v>
      </c>
      <c r="G2690">
        <v>2010</v>
      </c>
      <c r="H2690" t="s">
        <v>11929</v>
      </c>
    </row>
    <row r="2691" spans="2:9" x14ac:dyDescent="0.25">
      <c r="B2691">
        <v>3296</v>
      </c>
      <c r="C2691" t="s">
        <v>11930</v>
      </c>
      <c r="D2691" t="s">
        <v>11931</v>
      </c>
      <c r="E2691" t="s">
        <v>3374</v>
      </c>
      <c r="F2691" t="s">
        <v>2808</v>
      </c>
      <c r="G2691">
        <v>2010</v>
      </c>
    </row>
    <row r="2692" spans="2:9" x14ac:dyDescent="0.25">
      <c r="B2692">
        <v>3297</v>
      </c>
      <c r="C2692" t="s">
        <v>542</v>
      </c>
      <c r="D2692" t="s">
        <v>11932</v>
      </c>
      <c r="E2692" t="s">
        <v>11933</v>
      </c>
      <c r="F2692" t="s">
        <v>11934</v>
      </c>
      <c r="G2692">
        <v>2010</v>
      </c>
    </row>
    <row r="2693" spans="2:9" x14ac:dyDescent="0.25">
      <c r="B2693">
        <v>3298</v>
      </c>
      <c r="C2693" t="s">
        <v>11935</v>
      </c>
      <c r="D2693" t="s">
        <v>11936</v>
      </c>
      <c r="E2693" t="s">
        <v>11937</v>
      </c>
      <c r="F2693" t="s">
        <v>11938</v>
      </c>
      <c r="G2693">
        <v>2010</v>
      </c>
    </row>
    <row r="2694" spans="2:9" x14ac:dyDescent="0.25">
      <c r="B2694">
        <v>3299</v>
      </c>
      <c r="C2694" t="s">
        <v>1463</v>
      </c>
      <c r="D2694" t="s">
        <v>11939</v>
      </c>
      <c r="E2694" t="s">
        <v>3595</v>
      </c>
      <c r="F2694" t="s">
        <v>10053</v>
      </c>
      <c r="G2694">
        <v>2010</v>
      </c>
      <c r="I2694" t="s">
        <v>11940</v>
      </c>
    </row>
    <row r="2695" spans="2:9" x14ac:dyDescent="0.25">
      <c r="B2695">
        <v>3300</v>
      </c>
      <c r="C2695" t="s">
        <v>1464</v>
      </c>
      <c r="D2695" t="s">
        <v>3217</v>
      </c>
      <c r="E2695" t="s">
        <v>11941</v>
      </c>
      <c r="F2695" t="s">
        <v>11942</v>
      </c>
      <c r="G2695">
        <v>2010</v>
      </c>
    </row>
    <row r="2696" spans="2:9" x14ac:dyDescent="0.25">
      <c r="B2696">
        <v>3301</v>
      </c>
      <c r="C2696" t="s">
        <v>1287</v>
      </c>
      <c r="D2696" t="s">
        <v>3217</v>
      </c>
      <c r="E2696" t="s">
        <v>1465</v>
      </c>
      <c r="F2696" t="s">
        <v>2951</v>
      </c>
      <c r="G2696">
        <v>2010</v>
      </c>
      <c r="I2696" t="s">
        <v>11943</v>
      </c>
    </row>
    <row r="2697" spans="2:9" x14ac:dyDescent="0.25">
      <c r="B2697">
        <v>3302</v>
      </c>
      <c r="C2697" t="s">
        <v>1466</v>
      </c>
      <c r="D2697" t="s">
        <v>11944</v>
      </c>
      <c r="E2697" t="s">
        <v>3596</v>
      </c>
      <c r="F2697" t="s">
        <v>11945</v>
      </c>
      <c r="G2697">
        <v>2010</v>
      </c>
      <c r="I2697" t="s">
        <v>11946</v>
      </c>
    </row>
    <row r="2698" spans="2:9" x14ac:dyDescent="0.25">
      <c r="B2698">
        <v>3303</v>
      </c>
      <c r="C2698" t="s">
        <v>1467</v>
      </c>
      <c r="D2698" t="s">
        <v>11947</v>
      </c>
      <c r="E2698" t="s">
        <v>3310</v>
      </c>
      <c r="F2698" t="s">
        <v>7141</v>
      </c>
      <c r="G2698">
        <v>2010</v>
      </c>
    </row>
    <row r="2699" spans="2:9" x14ac:dyDescent="0.25">
      <c r="B2699">
        <v>3305</v>
      </c>
      <c r="C2699" t="s">
        <v>11948</v>
      </c>
      <c r="D2699" t="s">
        <v>11949</v>
      </c>
      <c r="E2699" t="s">
        <v>11950</v>
      </c>
      <c r="F2699" t="s">
        <v>11224</v>
      </c>
      <c r="G2699">
        <v>2010</v>
      </c>
    </row>
    <row r="2700" spans="2:9" x14ac:dyDescent="0.25">
      <c r="B2700">
        <v>3306</v>
      </c>
      <c r="C2700" t="s">
        <v>984</v>
      </c>
      <c r="D2700" t="s">
        <v>6063</v>
      </c>
      <c r="E2700" t="s">
        <v>11951</v>
      </c>
      <c r="F2700" t="s">
        <v>11952</v>
      </c>
      <c r="G2700">
        <v>2010</v>
      </c>
    </row>
    <row r="2701" spans="2:9" x14ac:dyDescent="0.25">
      <c r="B2701">
        <v>3307</v>
      </c>
      <c r="C2701" t="s">
        <v>1468</v>
      </c>
      <c r="D2701" t="s">
        <v>11953</v>
      </c>
      <c r="E2701" t="s">
        <v>3597</v>
      </c>
      <c r="F2701" t="s">
        <v>2952</v>
      </c>
      <c r="G2701">
        <v>2010</v>
      </c>
    </row>
    <row r="2702" spans="2:9" x14ac:dyDescent="0.25">
      <c r="B2702">
        <v>3308</v>
      </c>
      <c r="C2702" t="s">
        <v>11954</v>
      </c>
      <c r="D2702" t="s">
        <v>11955</v>
      </c>
      <c r="E2702" t="s">
        <v>11956</v>
      </c>
      <c r="F2702" t="s">
        <v>2738</v>
      </c>
      <c r="G2702">
        <v>2010</v>
      </c>
    </row>
    <row r="2703" spans="2:9" x14ac:dyDescent="0.25">
      <c r="B2703">
        <v>3309</v>
      </c>
      <c r="C2703" t="s">
        <v>1469</v>
      </c>
      <c r="D2703" t="s">
        <v>11957</v>
      </c>
      <c r="E2703" t="s">
        <v>11958</v>
      </c>
      <c r="F2703" t="s">
        <v>7179</v>
      </c>
      <c r="G2703">
        <v>2010</v>
      </c>
      <c r="H2703" t="s">
        <v>11959</v>
      </c>
      <c r="I2703" t="s">
        <v>11960</v>
      </c>
    </row>
    <row r="2704" spans="2:9" x14ac:dyDescent="0.25">
      <c r="B2704">
        <v>3310</v>
      </c>
      <c r="C2704" t="s">
        <v>1470</v>
      </c>
      <c r="D2704" t="s">
        <v>11961</v>
      </c>
      <c r="E2704" t="s">
        <v>11962</v>
      </c>
      <c r="F2704" t="s">
        <v>11963</v>
      </c>
      <c r="G2704">
        <v>2010</v>
      </c>
      <c r="H2704" t="s">
        <v>11964</v>
      </c>
      <c r="I2704" t="s">
        <v>11965</v>
      </c>
    </row>
    <row r="2705" spans="2:9" x14ac:dyDescent="0.25">
      <c r="B2705">
        <v>3311</v>
      </c>
      <c r="C2705" t="s">
        <v>11966</v>
      </c>
      <c r="D2705" t="s">
        <v>11967</v>
      </c>
      <c r="E2705" t="s">
        <v>11968</v>
      </c>
      <c r="F2705" t="s">
        <v>3015</v>
      </c>
      <c r="G2705">
        <v>2010</v>
      </c>
    </row>
    <row r="2706" spans="2:9" x14ac:dyDescent="0.25">
      <c r="B2706">
        <v>3312</v>
      </c>
      <c r="C2706" t="s">
        <v>1932</v>
      </c>
      <c r="D2706" t="s">
        <v>11969</v>
      </c>
      <c r="E2706" t="s">
        <v>11970</v>
      </c>
      <c r="F2706" t="s">
        <v>11971</v>
      </c>
      <c r="G2706">
        <v>2010</v>
      </c>
    </row>
    <row r="2707" spans="2:9" x14ac:dyDescent="0.25">
      <c r="B2707">
        <v>3313</v>
      </c>
      <c r="C2707" t="s">
        <v>1471</v>
      </c>
      <c r="D2707" t="s">
        <v>11972</v>
      </c>
      <c r="E2707" t="s">
        <v>9873</v>
      </c>
      <c r="F2707" t="s">
        <v>11973</v>
      </c>
      <c r="G2707">
        <v>2010</v>
      </c>
      <c r="H2707" t="s">
        <v>331</v>
      </c>
      <c r="I2707" t="s">
        <v>11974</v>
      </c>
    </row>
    <row r="2708" spans="2:9" x14ac:dyDescent="0.25">
      <c r="B2708">
        <v>3314</v>
      </c>
      <c r="C2708" t="s">
        <v>1472</v>
      </c>
      <c r="D2708" t="s">
        <v>11975</v>
      </c>
      <c r="E2708" t="s">
        <v>11976</v>
      </c>
      <c r="F2708" t="s">
        <v>2953</v>
      </c>
      <c r="G2708">
        <v>2010</v>
      </c>
      <c r="H2708" t="s">
        <v>11977</v>
      </c>
      <c r="I2708" t="s">
        <v>11978</v>
      </c>
    </row>
    <row r="2709" spans="2:9" x14ac:dyDescent="0.25">
      <c r="B2709">
        <v>3315</v>
      </c>
      <c r="C2709" t="s">
        <v>1473</v>
      </c>
      <c r="D2709" t="s">
        <v>11979</v>
      </c>
      <c r="E2709" t="s">
        <v>11980</v>
      </c>
      <c r="F2709" t="s">
        <v>2954</v>
      </c>
      <c r="G2709">
        <v>2010</v>
      </c>
    </row>
    <row r="2710" spans="2:9" x14ac:dyDescent="0.25">
      <c r="B2710">
        <v>3316</v>
      </c>
      <c r="C2710" t="s">
        <v>1474</v>
      </c>
      <c r="D2710" t="s">
        <v>11981</v>
      </c>
      <c r="E2710" t="s">
        <v>11982</v>
      </c>
      <c r="F2710" t="s">
        <v>7540</v>
      </c>
      <c r="G2710">
        <v>2010</v>
      </c>
      <c r="H2710" t="s">
        <v>11983</v>
      </c>
      <c r="I2710" t="s">
        <v>11984</v>
      </c>
    </row>
    <row r="2711" spans="2:9" x14ac:dyDescent="0.25">
      <c r="B2711">
        <v>3317</v>
      </c>
      <c r="C2711" t="s">
        <v>11985</v>
      </c>
      <c r="D2711" t="s">
        <v>11986</v>
      </c>
      <c r="E2711" t="s">
        <v>11987</v>
      </c>
      <c r="F2711" t="s">
        <v>11988</v>
      </c>
      <c r="G2711">
        <v>2010</v>
      </c>
    </row>
    <row r="2712" spans="2:9" x14ac:dyDescent="0.25">
      <c r="B2712">
        <v>3318</v>
      </c>
      <c r="C2712" t="s">
        <v>1475</v>
      </c>
      <c r="D2712" t="s">
        <v>11989</v>
      </c>
      <c r="E2712" t="s">
        <v>11990</v>
      </c>
      <c r="F2712" t="s">
        <v>11991</v>
      </c>
      <c r="G2712">
        <v>2010</v>
      </c>
      <c r="I2712" t="s">
        <v>11992</v>
      </c>
    </row>
    <row r="2713" spans="2:9" x14ac:dyDescent="0.25">
      <c r="B2713">
        <v>3319</v>
      </c>
      <c r="C2713" t="s">
        <v>1476</v>
      </c>
      <c r="D2713" t="s">
        <v>11993</v>
      </c>
      <c r="E2713" t="s">
        <v>11994</v>
      </c>
      <c r="F2713" t="s">
        <v>4951</v>
      </c>
      <c r="G2713">
        <v>2010</v>
      </c>
      <c r="H2713" t="s">
        <v>1477</v>
      </c>
    </row>
    <row r="2714" spans="2:9" x14ac:dyDescent="0.25">
      <c r="B2714">
        <v>3320</v>
      </c>
      <c r="C2714" t="s">
        <v>1478</v>
      </c>
      <c r="D2714" t="s">
        <v>11995</v>
      </c>
      <c r="E2714" t="s">
        <v>11996</v>
      </c>
      <c r="F2714" t="s">
        <v>4913</v>
      </c>
      <c r="G2714">
        <v>2010</v>
      </c>
      <c r="H2714" t="s">
        <v>1479</v>
      </c>
      <c r="I2714" t="s">
        <v>11997</v>
      </c>
    </row>
    <row r="2715" spans="2:9" x14ac:dyDescent="0.25">
      <c r="B2715">
        <v>3321</v>
      </c>
      <c r="C2715" t="s">
        <v>1480</v>
      </c>
      <c r="D2715" t="s">
        <v>11998</v>
      </c>
      <c r="E2715" t="s">
        <v>11999</v>
      </c>
      <c r="F2715" t="s">
        <v>12000</v>
      </c>
      <c r="G2715">
        <v>2010</v>
      </c>
    </row>
    <row r="2716" spans="2:9" x14ac:dyDescent="0.25">
      <c r="B2716">
        <v>3322</v>
      </c>
      <c r="C2716" t="s">
        <v>1481</v>
      </c>
      <c r="D2716" t="s">
        <v>12001</v>
      </c>
      <c r="E2716" t="s">
        <v>3543</v>
      </c>
      <c r="F2716" t="s">
        <v>5679</v>
      </c>
      <c r="G2716">
        <v>2010</v>
      </c>
      <c r="H2716" t="s">
        <v>1482</v>
      </c>
      <c r="I2716" t="s">
        <v>12002</v>
      </c>
    </row>
    <row r="2717" spans="2:9" x14ac:dyDescent="0.25">
      <c r="B2717">
        <v>3323</v>
      </c>
      <c r="C2717" t="s">
        <v>1483</v>
      </c>
      <c r="D2717" t="s">
        <v>12003</v>
      </c>
      <c r="E2717" t="s">
        <v>3598</v>
      </c>
      <c r="F2717" t="s">
        <v>12004</v>
      </c>
      <c r="G2717">
        <v>2010</v>
      </c>
      <c r="H2717" t="s">
        <v>1484</v>
      </c>
      <c r="I2717" t="s">
        <v>12005</v>
      </c>
    </row>
    <row r="2718" spans="2:9" x14ac:dyDescent="0.25">
      <c r="B2718">
        <v>3324</v>
      </c>
      <c r="C2718" t="s">
        <v>1485</v>
      </c>
      <c r="D2718" t="s">
        <v>12006</v>
      </c>
      <c r="E2718" t="s">
        <v>12007</v>
      </c>
      <c r="F2718" t="s">
        <v>5438</v>
      </c>
      <c r="G2718">
        <v>2010</v>
      </c>
      <c r="I2718" t="s">
        <v>12008</v>
      </c>
    </row>
    <row r="2719" spans="2:9" x14ac:dyDescent="0.25">
      <c r="B2719">
        <v>3325</v>
      </c>
      <c r="C2719" t="s">
        <v>12009</v>
      </c>
      <c r="D2719" t="s">
        <v>3217</v>
      </c>
      <c r="E2719" t="s">
        <v>12010</v>
      </c>
      <c r="F2719" t="s">
        <v>2931</v>
      </c>
      <c r="G2719">
        <v>2010</v>
      </c>
    </row>
    <row r="2720" spans="2:9" x14ac:dyDescent="0.25">
      <c r="B2720">
        <v>3326</v>
      </c>
      <c r="C2720" t="s">
        <v>12011</v>
      </c>
      <c r="D2720" t="s">
        <v>6063</v>
      </c>
      <c r="E2720" t="s">
        <v>12012</v>
      </c>
      <c r="F2720" t="s">
        <v>12013</v>
      </c>
      <c r="G2720">
        <v>2010</v>
      </c>
    </row>
    <row r="2721" spans="2:9" x14ac:dyDescent="0.25">
      <c r="B2721">
        <v>3328</v>
      </c>
      <c r="C2721" t="s">
        <v>1486</v>
      </c>
      <c r="D2721" t="s">
        <v>12014</v>
      </c>
      <c r="E2721" t="s">
        <v>12015</v>
      </c>
      <c r="F2721" t="s">
        <v>12016</v>
      </c>
      <c r="G2721">
        <v>2010</v>
      </c>
    </row>
    <row r="2722" spans="2:9" x14ac:dyDescent="0.25">
      <c r="B2722">
        <v>3329</v>
      </c>
      <c r="C2722" t="s">
        <v>12017</v>
      </c>
      <c r="D2722" t="s">
        <v>12018</v>
      </c>
      <c r="E2722" t="s">
        <v>3599</v>
      </c>
      <c r="F2722" t="s">
        <v>12019</v>
      </c>
      <c r="G2722">
        <v>2010</v>
      </c>
      <c r="H2722" t="s">
        <v>12020</v>
      </c>
      <c r="I2722" t="s">
        <v>12021</v>
      </c>
    </row>
    <row r="2723" spans="2:9" x14ac:dyDescent="0.25">
      <c r="B2723">
        <v>3330</v>
      </c>
      <c r="C2723" t="s">
        <v>1487</v>
      </c>
      <c r="D2723" t="s">
        <v>12022</v>
      </c>
      <c r="E2723" t="s">
        <v>12023</v>
      </c>
      <c r="F2723" t="s">
        <v>12024</v>
      </c>
      <c r="G2723">
        <v>2010</v>
      </c>
      <c r="H2723" t="s">
        <v>1488</v>
      </c>
    </row>
    <row r="2724" spans="2:9" x14ac:dyDescent="0.25">
      <c r="B2724">
        <v>3331</v>
      </c>
      <c r="C2724" t="s">
        <v>1489</v>
      </c>
      <c r="D2724" t="s">
        <v>12025</v>
      </c>
      <c r="E2724" t="s">
        <v>5697</v>
      </c>
      <c r="F2724" t="s">
        <v>12026</v>
      </c>
      <c r="G2724">
        <v>2010</v>
      </c>
    </row>
    <row r="2725" spans="2:9" x14ac:dyDescent="0.25">
      <c r="B2725">
        <v>3332</v>
      </c>
      <c r="C2725" t="s">
        <v>12027</v>
      </c>
      <c r="D2725" t="s">
        <v>12028</v>
      </c>
      <c r="E2725" t="s">
        <v>12029</v>
      </c>
      <c r="F2725" t="s">
        <v>2718</v>
      </c>
      <c r="G2725">
        <v>2010</v>
      </c>
    </row>
    <row r="2726" spans="2:9" x14ac:dyDescent="0.25">
      <c r="B2726">
        <v>3333</v>
      </c>
      <c r="C2726" t="s">
        <v>1052</v>
      </c>
      <c r="D2726" t="s">
        <v>6334</v>
      </c>
      <c r="E2726" t="s">
        <v>12030</v>
      </c>
      <c r="F2726" t="s">
        <v>12031</v>
      </c>
      <c r="G2726">
        <v>2010</v>
      </c>
    </row>
    <row r="2727" spans="2:9" x14ac:dyDescent="0.25">
      <c r="B2727">
        <v>3334</v>
      </c>
      <c r="C2727" t="s">
        <v>245</v>
      </c>
      <c r="D2727" t="s">
        <v>3217</v>
      </c>
      <c r="E2727" t="s">
        <v>1490</v>
      </c>
      <c r="F2727" t="s">
        <v>2956</v>
      </c>
      <c r="G2727">
        <v>2010</v>
      </c>
    </row>
    <row r="2728" spans="2:9" x14ac:dyDescent="0.25">
      <c r="B2728">
        <v>3335</v>
      </c>
      <c r="C2728" t="s">
        <v>12032</v>
      </c>
      <c r="D2728" t="s">
        <v>12033</v>
      </c>
      <c r="E2728" t="s">
        <v>12034</v>
      </c>
      <c r="F2728" t="s">
        <v>12035</v>
      </c>
      <c r="G2728">
        <v>2010</v>
      </c>
    </row>
    <row r="2729" spans="2:9" x14ac:dyDescent="0.25">
      <c r="B2729">
        <v>3336</v>
      </c>
      <c r="C2729" t="s">
        <v>1491</v>
      </c>
      <c r="D2729" t="s">
        <v>12036</v>
      </c>
      <c r="E2729" t="s">
        <v>12037</v>
      </c>
      <c r="F2729" t="s">
        <v>12038</v>
      </c>
      <c r="G2729">
        <v>2010</v>
      </c>
      <c r="H2729" t="s">
        <v>1492</v>
      </c>
    </row>
    <row r="2730" spans="2:9" x14ac:dyDescent="0.25">
      <c r="B2730">
        <v>3337</v>
      </c>
      <c r="C2730" t="s">
        <v>1493</v>
      </c>
      <c r="D2730" t="s">
        <v>12039</v>
      </c>
      <c r="E2730" t="s">
        <v>3600</v>
      </c>
      <c r="F2730" t="s">
        <v>12040</v>
      </c>
      <c r="G2730">
        <v>2010</v>
      </c>
      <c r="H2730" t="s">
        <v>12041</v>
      </c>
      <c r="I2730" t="s">
        <v>12042</v>
      </c>
    </row>
    <row r="2731" spans="2:9" x14ac:dyDescent="0.25">
      <c r="B2731">
        <v>3339</v>
      </c>
      <c r="C2731" t="s">
        <v>1494</v>
      </c>
      <c r="D2731" t="s">
        <v>12043</v>
      </c>
      <c r="E2731" t="s">
        <v>12044</v>
      </c>
      <c r="F2731" t="s">
        <v>12045</v>
      </c>
      <c r="G2731">
        <v>2010</v>
      </c>
      <c r="H2731" t="s">
        <v>12046</v>
      </c>
      <c r="I2731" t="s">
        <v>12047</v>
      </c>
    </row>
    <row r="2732" spans="2:9" x14ac:dyDescent="0.25">
      <c r="B2732">
        <v>3340</v>
      </c>
      <c r="C2732" t="s">
        <v>1495</v>
      </c>
      <c r="D2732" t="s">
        <v>12048</v>
      </c>
      <c r="E2732" t="s">
        <v>3601</v>
      </c>
      <c r="F2732" t="s">
        <v>12049</v>
      </c>
      <c r="G2732">
        <v>2010</v>
      </c>
      <c r="H2732" t="s">
        <v>12050</v>
      </c>
      <c r="I2732" t="s">
        <v>12051</v>
      </c>
    </row>
    <row r="2733" spans="2:9" x14ac:dyDescent="0.25">
      <c r="B2733">
        <v>3341</v>
      </c>
      <c r="C2733" t="s">
        <v>1496</v>
      </c>
      <c r="D2733" t="s">
        <v>12052</v>
      </c>
      <c r="E2733" t="s">
        <v>12053</v>
      </c>
      <c r="F2733" t="s">
        <v>5645</v>
      </c>
      <c r="G2733">
        <v>2010</v>
      </c>
      <c r="H2733" t="s">
        <v>12054</v>
      </c>
      <c r="I2733" t="s">
        <v>12055</v>
      </c>
    </row>
    <row r="2734" spans="2:9" x14ac:dyDescent="0.25">
      <c r="B2734">
        <v>3343</v>
      </c>
      <c r="C2734" t="s">
        <v>12056</v>
      </c>
      <c r="D2734" t="s">
        <v>3217</v>
      </c>
      <c r="E2734" t="s">
        <v>12057</v>
      </c>
      <c r="F2734" t="s">
        <v>12058</v>
      </c>
      <c r="G2734">
        <v>2010</v>
      </c>
    </row>
    <row r="2735" spans="2:9" x14ac:dyDescent="0.25">
      <c r="B2735">
        <v>3344</v>
      </c>
      <c r="C2735" t="s">
        <v>1497</v>
      </c>
      <c r="D2735" t="s">
        <v>12059</v>
      </c>
      <c r="E2735" t="s">
        <v>12060</v>
      </c>
      <c r="F2735" t="s">
        <v>12061</v>
      </c>
      <c r="G2735">
        <v>2010</v>
      </c>
    </row>
    <row r="2736" spans="2:9" x14ac:dyDescent="0.25">
      <c r="B2736">
        <v>3345</v>
      </c>
      <c r="C2736" t="s">
        <v>852</v>
      </c>
      <c r="D2736" t="s">
        <v>12062</v>
      </c>
      <c r="E2736" t="s">
        <v>12063</v>
      </c>
      <c r="F2736" t="s">
        <v>2725</v>
      </c>
      <c r="G2736">
        <v>2010</v>
      </c>
      <c r="H2736" t="s">
        <v>1498</v>
      </c>
    </row>
    <row r="2737" spans="2:9" x14ac:dyDescent="0.25">
      <c r="B2737">
        <v>3346</v>
      </c>
      <c r="C2737" t="s">
        <v>12064</v>
      </c>
      <c r="D2737" t="s">
        <v>11192</v>
      </c>
      <c r="E2737" t="s">
        <v>12065</v>
      </c>
      <c r="F2737" t="s">
        <v>12066</v>
      </c>
      <c r="G2737">
        <v>2010</v>
      </c>
    </row>
    <row r="2738" spans="2:9" x14ac:dyDescent="0.25">
      <c r="B2738">
        <v>3350</v>
      </c>
      <c r="C2738" t="s">
        <v>1499</v>
      </c>
      <c r="D2738" t="s">
        <v>12067</v>
      </c>
      <c r="E2738" t="s">
        <v>12068</v>
      </c>
      <c r="F2738" t="s">
        <v>12069</v>
      </c>
      <c r="G2738">
        <v>2010</v>
      </c>
    </row>
    <row r="2739" spans="2:9" x14ac:dyDescent="0.25">
      <c r="B2739">
        <v>3351</v>
      </c>
      <c r="C2739" t="s">
        <v>1510</v>
      </c>
      <c r="D2739" t="s">
        <v>12070</v>
      </c>
      <c r="E2739" t="s">
        <v>12071</v>
      </c>
      <c r="F2739" t="s">
        <v>12072</v>
      </c>
      <c r="G2739">
        <v>2010</v>
      </c>
    </row>
    <row r="2740" spans="2:9" x14ac:dyDescent="0.25">
      <c r="B2740">
        <v>3352</v>
      </c>
      <c r="C2740" t="s">
        <v>12073</v>
      </c>
      <c r="D2740" t="s">
        <v>12074</v>
      </c>
      <c r="E2740" t="s">
        <v>12075</v>
      </c>
      <c r="F2740" t="s">
        <v>12076</v>
      </c>
      <c r="G2740">
        <v>2010</v>
      </c>
      <c r="I2740" t="s">
        <v>12077</v>
      </c>
    </row>
    <row r="2741" spans="2:9" x14ac:dyDescent="0.25">
      <c r="B2741">
        <v>3353</v>
      </c>
      <c r="C2741" t="s">
        <v>12078</v>
      </c>
      <c r="D2741" t="s">
        <v>3217</v>
      </c>
      <c r="E2741" t="s">
        <v>12079</v>
      </c>
      <c r="F2741" t="s">
        <v>12080</v>
      </c>
      <c r="G2741">
        <v>2010</v>
      </c>
    </row>
    <row r="2742" spans="2:9" x14ac:dyDescent="0.25">
      <c r="B2742">
        <v>3354</v>
      </c>
      <c r="C2742" t="s">
        <v>1500</v>
      </c>
      <c r="D2742" t="s">
        <v>12081</v>
      </c>
      <c r="E2742" t="s">
        <v>12082</v>
      </c>
      <c r="F2742" t="s">
        <v>12083</v>
      </c>
      <c r="G2742">
        <v>2010</v>
      </c>
      <c r="H2742" t="s">
        <v>12084</v>
      </c>
      <c r="I2742" t="s">
        <v>12085</v>
      </c>
    </row>
    <row r="2743" spans="2:9" x14ac:dyDescent="0.25">
      <c r="B2743">
        <v>3355</v>
      </c>
      <c r="C2743" t="s">
        <v>12086</v>
      </c>
      <c r="D2743" t="s">
        <v>12087</v>
      </c>
      <c r="E2743" t="s">
        <v>12088</v>
      </c>
      <c r="F2743" t="s">
        <v>12089</v>
      </c>
      <c r="G2743">
        <v>2010</v>
      </c>
      <c r="H2743" t="s">
        <v>1501</v>
      </c>
    </row>
    <row r="2744" spans="2:9" x14ac:dyDescent="0.25">
      <c r="B2744">
        <v>3356</v>
      </c>
      <c r="C2744" t="s">
        <v>1502</v>
      </c>
      <c r="D2744" t="s">
        <v>12090</v>
      </c>
      <c r="E2744" t="s">
        <v>12091</v>
      </c>
      <c r="F2744" t="s">
        <v>4240</v>
      </c>
      <c r="G2744">
        <v>2010</v>
      </c>
      <c r="H2744" t="s">
        <v>12092</v>
      </c>
    </row>
    <row r="2745" spans="2:9" x14ac:dyDescent="0.25">
      <c r="B2745">
        <v>3357</v>
      </c>
      <c r="C2745" t="s">
        <v>1504</v>
      </c>
      <c r="D2745" t="s">
        <v>12093</v>
      </c>
      <c r="E2745" t="s">
        <v>12094</v>
      </c>
      <c r="F2745" t="s">
        <v>5861</v>
      </c>
      <c r="G2745">
        <v>2010</v>
      </c>
      <c r="H2745" t="s">
        <v>1505</v>
      </c>
      <c r="I2745" t="s">
        <v>12095</v>
      </c>
    </row>
    <row r="2746" spans="2:9" x14ac:dyDescent="0.25">
      <c r="B2746">
        <v>3358</v>
      </c>
      <c r="C2746" t="s">
        <v>12096</v>
      </c>
      <c r="D2746" t="s">
        <v>10452</v>
      </c>
      <c r="E2746" t="s">
        <v>12097</v>
      </c>
      <c r="F2746" t="s">
        <v>3085</v>
      </c>
      <c r="G2746">
        <v>2010</v>
      </c>
    </row>
    <row r="2747" spans="2:9" x14ac:dyDescent="0.25">
      <c r="B2747">
        <v>3359</v>
      </c>
      <c r="C2747" t="s">
        <v>1061</v>
      </c>
      <c r="D2747" t="s">
        <v>12098</v>
      </c>
      <c r="E2747" t="s">
        <v>12099</v>
      </c>
      <c r="F2747" t="s">
        <v>12100</v>
      </c>
      <c r="G2747">
        <v>2010</v>
      </c>
    </row>
    <row r="2748" spans="2:9" x14ac:dyDescent="0.25">
      <c r="B2748">
        <v>3360</v>
      </c>
      <c r="C2748" t="s">
        <v>722</v>
      </c>
      <c r="D2748" t="s">
        <v>12101</v>
      </c>
      <c r="E2748" t="s">
        <v>12102</v>
      </c>
      <c r="F2748" t="s">
        <v>10334</v>
      </c>
      <c r="G2748">
        <v>2010</v>
      </c>
      <c r="H2748" t="s">
        <v>722</v>
      </c>
      <c r="I2748" t="s">
        <v>12103</v>
      </c>
    </row>
    <row r="2749" spans="2:9" x14ac:dyDescent="0.25">
      <c r="B2749">
        <v>3361</v>
      </c>
      <c r="C2749" t="s">
        <v>1506</v>
      </c>
      <c r="D2749" t="s">
        <v>3217</v>
      </c>
      <c r="E2749" t="s">
        <v>12104</v>
      </c>
      <c r="F2749" t="s">
        <v>12105</v>
      </c>
      <c r="G2749">
        <v>2010</v>
      </c>
      <c r="H2749" t="s">
        <v>1507</v>
      </c>
    </row>
    <row r="2750" spans="2:9" x14ac:dyDescent="0.25">
      <c r="B2750">
        <v>3362</v>
      </c>
      <c r="C2750" t="s">
        <v>245</v>
      </c>
      <c r="D2750" t="s">
        <v>12106</v>
      </c>
      <c r="E2750" t="s">
        <v>12107</v>
      </c>
      <c r="F2750" t="s">
        <v>2833</v>
      </c>
      <c r="G2750">
        <v>2010</v>
      </c>
    </row>
    <row r="2751" spans="2:9" x14ac:dyDescent="0.25">
      <c r="B2751">
        <v>3363</v>
      </c>
      <c r="C2751" t="s">
        <v>4766</v>
      </c>
      <c r="D2751" t="s">
        <v>3217</v>
      </c>
      <c r="E2751" t="s">
        <v>12108</v>
      </c>
      <c r="F2751" t="s">
        <v>2673</v>
      </c>
      <c r="G2751">
        <v>2010</v>
      </c>
    </row>
    <row r="2752" spans="2:9" x14ac:dyDescent="0.25">
      <c r="B2752">
        <v>3364</v>
      </c>
      <c r="C2752" t="s">
        <v>12109</v>
      </c>
      <c r="D2752" t="s">
        <v>3217</v>
      </c>
      <c r="E2752" t="s">
        <v>12109</v>
      </c>
      <c r="F2752" t="s">
        <v>5406</v>
      </c>
      <c r="G2752">
        <v>2010</v>
      </c>
    </row>
    <row r="2753" spans="2:9" x14ac:dyDescent="0.25">
      <c r="B2753">
        <v>3366</v>
      </c>
      <c r="C2753" t="s">
        <v>1508</v>
      </c>
      <c r="D2753" t="s">
        <v>12110</v>
      </c>
      <c r="E2753" t="s">
        <v>12111</v>
      </c>
      <c r="F2753" t="s">
        <v>12112</v>
      </c>
      <c r="G2753">
        <v>2010</v>
      </c>
      <c r="H2753" t="s">
        <v>12113</v>
      </c>
    </row>
    <row r="2754" spans="2:9" x14ac:dyDescent="0.25">
      <c r="B2754">
        <v>3367</v>
      </c>
      <c r="C2754" t="s">
        <v>12114</v>
      </c>
      <c r="D2754" t="s">
        <v>3217</v>
      </c>
      <c r="E2754" t="s">
        <v>12115</v>
      </c>
      <c r="F2754" t="s">
        <v>12116</v>
      </c>
      <c r="G2754">
        <v>2010</v>
      </c>
    </row>
    <row r="2755" spans="2:9" x14ac:dyDescent="0.25">
      <c r="B2755">
        <v>3368</v>
      </c>
      <c r="C2755" t="s">
        <v>12117</v>
      </c>
      <c r="D2755" t="s">
        <v>12118</v>
      </c>
      <c r="E2755" t="s">
        <v>12119</v>
      </c>
      <c r="F2755" t="s">
        <v>12120</v>
      </c>
      <c r="G2755">
        <v>2010</v>
      </c>
    </row>
    <row r="2756" spans="2:9" x14ac:dyDescent="0.25">
      <c r="B2756">
        <v>3369</v>
      </c>
      <c r="C2756" t="s">
        <v>12121</v>
      </c>
      <c r="D2756" t="s">
        <v>11192</v>
      </c>
      <c r="E2756" t="s">
        <v>12122</v>
      </c>
      <c r="F2756" t="s">
        <v>12123</v>
      </c>
      <c r="G2756">
        <v>2010</v>
      </c>
    </row>
    <row r="2757" spans="2:9" x14ac:dyDescent="0.25">
      <c r="B2757">
        <v>3370</v>
      </c>
      <c r="C2757" t="s">
        <v>263</v>
      </c>
      <c r="D2757" t="s">
        <v>12124</v>
      </c>
      <c r="E2757" t="s">
        <v>12125</v>
      </c>
      <c r="F2757" t="s">
        <v>12126</v>
      </c>
      <c r="G2757">
        <v>2010</v>
      </c>
    </row>
    <row r="2758" spans="2:9" x14ac:dyDescent="0.25">
      <c r="B2758">
        <v>3371</v>
      </c>
      <c r="C2758" t="s">
        <v>12127</v>
      </c>
      <c r="D2758" t="s">
        <v>12128</v>
      </c>
      <c r="E2758" t="s">
        <v>12129</v>
      </c>
      <c r="F2758" t="s">
        <v>6260</v>
      </c>
      <c r="G2758">
        <v>2010</v>
      </c>
    </row>
    <row r="2759" spans="2:9" x14ac:dyDescent="0.25">
      <c r="B2759">
        <v>3373</v>
      </c>
      <c r="C2759" t="s">
        <v>1509</v>
      </c>
      <c r="D2759" t="s">
        <v>12130</v>
      </c>
      <c r="E2759" t="s">
        <v>3603</v>
      </c>
      <c r="F2759" t="s">
        <v>12131</v>
      </c>
      <c r="G2759">
        <v>2010</v>
      </c>
      <c r="H2759" t="s">
        <v>2203</v>
      </c>
      <c r="I2759" t="s">
        <v>12132</v>
      </c>
    </row>
    <row r="2760" spans="2:9" x14ac:dyDescent="0.25">
      <c r="B2760">
        <v>3374</v>
      </c>
      <c r="C2760" t="s">
        <v>1511</v>
      </c>
      <c r="D2760" t="s">
        <v>12133</v>
      </c>
      <c r="E2760" t="s">
        <v>3604</v>
      </c>
      <c r="F2760" t="s">
        <v>12134</v>
      </c>
      <c r="G2760">
        <v>2010</v>
      </c>
      <c r="I2760" t="s">
        <v>12135</v>
      </c>
    </row>
    <row r="2761" spans="2:9" x14ac:dyDescent="0.25">
      <c r="B2761">
        <v>3375</v>
      </c>
      <c r="C2761" t="s">
        <v>421</v>
      </c>
      <c r="D2761" t="s">
        <v>5881</v>
      </c>
      <c r="E2761" t="s">
        <v>12136</v>
      </c>
      <c r="F2761" t="s">
        <v>2694</v>
      </c>
      <c r="G2761">
        <v>2010</v>
      </c>
    </row>
    <row r="2762" spans="2:9" x14ac:dyDescent="0.25">
      <c r="B2762">
        <v>3376</v>
      </c>
      <c r="C2762" t="s">
        <v>1512</v>
      </c>
      <c r="D2762" t="s">
        <v>12137</v>
      </c>
      <c r="E2762" t="s">
        <v>3605</v>
      </c>
      <c r="F2762" t="s">
        <v>2961</v>
      </c>
      <c r="G2762">
        <v>2010</v>
      </c>
    </row>
    <row r="2763" spans="2:9" x14ac:dyDescent="0.25">
      <c r="B2763">
        <v>3377</v>
      </c>
      <c r="C2763" t="s">
        <v>207</v>
      </c>
      <c r="D2763" t="s">
        <v>12138</v>
      </c>
      <c r="E2763" t="s">
        <v>12139</v>
      </c>
      <c r="F2763" t="s">
        <v>12140</v>
      </c>
      <c r="G2763">
        <v>2010</v>
      </c>
    </row>
    <row r="2764" spans="2:9" x14ac:dyDescent="0.25">
      <c r="B2764">
        <v>3378</v>
      </c>
      <c r="C2764" t="s">
        <v>12141</v>
      </c>
      <c r="D2764" t="s">
        <v>10452</v>
      </c>
      <c r="E2764" t="s">
        <v>12142</v>
      </c>
      <c r="F2764" t="s">
        <v>12143</v>
      </c>
      <c r="G2764">
        <v>2010</v>
      </c>
    </row>
    <row r="2765" spans="2:9" x14ac:dyDescent="0.25">
      <c r="B2765">
        <v>3379</v>
      </c>
      <c r="C2765" t="s">
        <v>12144</v>
      </c>
      <c r="D2765" t="s">
        <v>12145</v>
      </c>
      <c r="E2765" t="s">
        <v>12146</v>
      </c>
      <c r="F2765" t="s">
        <v>4625</v>
      </c>
      <c r="G2765">
        <v>2010</v>
      </c>
      <c r="H2765" t="s">
        <v>1513</v>
      </c>
    </row>
    <row r="2766" spans="2:9" x14ac:dyDescent="0.25">
      <c r="B2766">
        <v>3380</v>
      </c>
      <c r="C2766" t="s">
        <v>12147</v>
      </c>
      <c r="D2766" t="s">
        <v>12148</v>
      </c>
      <c r="E2766" t="s">
        <v>12149</v>
      </c>
      <c r="F2766" t="s">
        <v>3144</v>
      </c>
      <c r="G2766">
        <v>2010</v>
      </c>
    </row>
    <row r="2767" spans="2:9" x14ac:dyDescent="0.25">
      <c r="B2767">
        <v>3381</v>
      </c>
      <c r="C2767" t="s">
        <v>1514</v>
      </c>
      <c r="D2767" t="s">
        <v>12150</v>
      </c>
      <c r="E2767" t="s">
        <v>12151</v>
      </c>
      <c r="F2767" t="s">
        <v>12152</v>
      </c>
      <c r="G2767">
        <v>2010</v>
      </c>
      <c r="H2767" t="s">
        <v>1515</v>
      </c>
    </row>
    <row r="2768" spans="2:9" x14ac:dyDescent="0.25">
      <c r="B2768">
        <v>3382</v>
      </c>
      <c r="C2768" t="s">
        <v>12153</v>
      </c>
      <c r="D2768" t="s">
        <v>12154</v>
      </c>
      <c r="E2768" t="s">
        <v>12155</v>
      </c>
      <c r="F2768" t="s">
        <v>4625</v>
      </c>
      <c r="G2768">
        <v>2010</v>
      </c>
      <c r="H2768" t="s">
        <v>12156</v>
      </c>
      <c r="I2768" t="s">
        <v>12157</v>
      </c>
    </row>
    <row r="2769" spans="2:9" x14ac:dyDescent="0.25">
      <c r="B2769">
        <v>3383</v>
      </c>
      <c r="C2769" t="s">
        <v>12158</v>
      </c>
      <c r="D2769" t="s">
        <v>10452</v>
      </c>
      <c r="E2769" t="s">
        <v>12159</v>
      </c>
      <c r="F2769" t="s">
        <v>12160</v>
      </c>
      <c r="G2769">
        <v>2010</v>
      </c>
    </row>
    <row r="2770" spans="2:9" x14ac:dyDescent="0.25">
      <c r="B2770">
        <v>3384</v>
      </c>
      <c r="C2770" t="s">
        <v>12161</v>
      </c>
      <c r="D2770" t="s">
        <v>10978</v>
      </c>
      <c r="E2770" t="s">
        <v>12162</v>
      </c>
      <c r="F2770" t="s">
        <v>2914</v>
      </c>
      <c r="G2770">
        <v>2010</v>
      </c>
    </row>
    <row r="2771" spans="2:9" x14ac:dyDescent="0.25">
      <c r="B2771">
        <v>3385</v>
      </c>
      <c r="C2771" t="s">
        <v>12163</v>
      </c>
      <c r="D2771" t="s">
        <v>12164</v>
      </c>
      <c r="E2771" t="s">
        <v>12165</v>
      </c>
      <c r="F2771" t="s">
        <v>12166</v>
      </c>
      <c r="G2771">
        <v>2010</v>
      </c>
    </row>
    <row r="2772" spans="2:9" x14ac:dyDescent="0.25">
      <c r="B2772">
        <v>3386</v>
      </c>
      <c r="C2772" t="s">
        <v>1516</v>
      </c>
      <c r="D2772" t="s">
        <v>12167</v>
      </c>
      <c r="E2772" t="s">
        <v>12168</v>
      </c>
      <c r="F2772" t="s">
        <v>4625</v>
      </c>
      <c r="G2772">
        <v>2010</v>
      </c>
      <c r="H2772" t="s">
        <v>3928</v>
      </c>
      <c r="I2772" t="s">
        <v>12169</v>
      </c>
    </row>
    <row r="2773" spans="2:9" x14ac:dyDescent="0.25">
      <c r="B2773">
        <v>3387</v>
      </c>
      <c r="C2773" t="s">
        <v>1517</v>
      </c>
      <c r="D2773" t="s">
        <v>12170</v>
      </c>
      <c r="E2773" t="s">
        <v>12171</v>
      </c>
      <c r="F2773" t="s">
        <v>4625</v>
      </c>
      <c r="G2773">
        <v>2010</v>
      </c>
      <c r="H2773" t="s">
        <v>1518</v>
      </c>
      <c r="I2773" t="s">
        <v>12172</v>
      </c>
    </row>
    <row r="2774" spans="2:9" x14ac:dyDescent="0.25">
      <c r="B2774">
        <v>3388</v>
      </c>
      <c r="C2774" t="s">
        <v>554</v>
      </c>
      <c r="D2774" t="s">
        <v>12173</v>
      </c>
      <c r="E2774" t="s">
        <v>3606</v>
      </c>
      <c r="F2774" t="s">
        <v>12174</v>
      </c>
      <c r="G2774">
        <v>2010</v>
      </c>
      <c r="H2774" t="s">
        <v>554</v>
      </c>
      <c r="I2774" t="s">
        <v>12175</v>
      </c>
    </row>
    <row r="2775" spans="2:9" x14ac:dyDescent="0.25">
      <c r="B2775">
        <v>3389</v>
      </c>
      <c r="C2775" t="s">
        <v>12176</v>
      </c>
      <c r="D2775" t="s">
        <v>12177</v>
      </c>
      <c r="E2775" t="s">
        <v>12178</v>
      </c>
      <c r="F2775" t="s">
        <v>12179</v>
      </c>
      <c r="G2775">
        <v>2010</v>
      </c>
      <c r="H2775" t="s">
        <v>12180</v>
      </c>
    </row>
    <row r="2776" spans="2:9" x14ac:dyDescent="0.25">
      <c r="B2776">
        <v>3390</v>
      </c>
      <c r="C2776" t="s">
        <v>12181</v>
      </c>
      <c r="D2776" t="s">
        <v>12182</v>
      </c>
      <c r="E2776" t="s">
        <v>12183</v>
      </c>
      <c r="F2776" t="s">
        <v>12184</v>
      </c>
      <c r="G2776">
        <v>2010</v>
      </c>
      <c r="H2776" t="s">
        <v>12185</v>
      </c>
    </row>
    <row r="2777" spans="2:9" x14ac:dyDescent="0.25">
      <c r="B2777">
        <v>3392</v>
      </c>
      <c r="C2777" t="s">
        <v>12186</v>
      </c>
      <c r="D2777" t="s">
        <v>12187</v>
      </c>
      <c r="E2777" t="s">
        <v>11049</v>
      </c>
      <c r="F2777" t="s">
        <v>2747</v>
      </c>
      <c r="G2777">
        <v>2010</v>
      </c>
    </row>
    <row r="2778" spans="2:9" x14ac:dyDescent="0.25">
      <c r="B2778">
        <v>3393</v>
      </c>
      <c r="C2778" t="s">
        <v>1519</v>
      </c>
      <c r="D2778" t="s">
        <v>12188</v>
      </c>
      <c r="E2778" t="s">
        <v>12189</v>
      </c>
      <c r="F2778" t="s">
        <v>12190</v>
      </c>
      <c r="G2778">
        <v>2010</v>
      </c>
      <c r="H2778" t="s">
        <v>331</v>
      </c>
      <c r="I2778" t="s">
        <v>12191</v>
      </c>
    </row>
    <row r="2779" spans="2:9" x14ac:dyDescent="0.25">
      <c r="B2779">
        <v>3394</v>
      </c>
      <c r="C2779" t="s">
        <v>4861</v>
      </c>
      <c r="D2779" t="s">
        <v>12192</v>
      </c>
      <c r="E2779" t="s">
        <v>12193</v>
      </c>
      <c r="F2779" t="s">
        <v>12194</v>
      </c>
      <c r="G2779">
        <v>2010</v>
      </c>
    </row>
    <row r="2780" spans="2:9" x14ac:dyDescent="0.25">
      <c r="B2780">
        <v>3396</v>
      </c>
      <c r="C2780" t="s">
        <v>12195</v>
      </c>
      <c r="D2780" t="s">
        <v>3217</v>
      </c>
      <c r="E2780" t="s">
        <v>12196</v>
      </c>
      <c r="F2780" t="s">
        <v>3135</v>
      </c>
      <c r="G2780">
        <v>2010</v>
      </c>
    </row>
    <row r="2781" spans="2:9" x14ac:dyDescent="0.25">
      <c r="B2781">
        <v>3397</v>
      </c>
      <c r="C2781" t="s">
        <v>1520</v>
      </c>
      <c r="D2781" t="s">
        <v>12197</v>
      </c>
      <c r="E2781" t="s">
        <v>12198</v>
      </c>
      <c r="F2781" t="s">
        <v>12199</v>
      </c>
      <c r="G2781">
        <v>2010</v>
      </c>
      <c r="H2781" t="s">
        <v>12200</v>
      </c>
    </row>
    <row r="2782" spans="2:9" x14ac:dyDescent="0.25">
      <c r="B2782">
        <v>3398</v>
      </c>
      <c r="C2782" t="s">
        <v>1521</v>
      </c>
      <c r="D2782" t="s">
        <v>12201</v>
      </c>
      <c r="E2782" t="s">
        <v>12202</v>
      </c>
      <c r="F2782" t="s">
        <v>7881</v>
      </c>
      <c r="G2782">
        <v>2010</v>
      </c>
      <c r="H2782" t="s">
        <v>1522</v>
      </c>
    </row>
    <row r="2783" spans="2:9" x14ac:dyDescent="0.25">
      <c r="B2783">
        <v>3399</v>
      </c>
      <c r="C2783" t="s">
        <v>2623</v>
      </c>
      <c r="D2783" t="s">
        <v>10452</v>
      </c>
      <c r="E2783" t="s">
        <v>12203</v>
      </c>
      <c r="F2783" t="s">
        <v>2836</v>
      </c>
      <c r="G2783">
        <v>2010</v>
      </c>
    </row>
    <row r="2784" spans="2:9" x14ac:dyDescent="0.25">
      <c r="B2784">
        <v>3400</v>
      </c>
      <c r="C2784" t="s">
        <v>12204</v>
      </c>
      <c r="D2784" t="s">
        <v>12205</v>
      </c>
      <c r="E2784" t="s">
        <v>3807</v>
      </c>
      <c r="F2784" t="s">
        <v>2836</v>
      </c>
      <c r="G2784">
        <v>2010</v>
      </c>
    </row>
    <row r="2785" spans="2:9" x14ac:dyDescent="0.25">
      <c r="B2785">
        <v>3401</v>
      </c>
      <c r="C2785" t="s">
        <v>1691</v>
      </c>
      <c r="D2785" t="s">
        <v>12206</v>
      </c>
      <c r="E2785" t="s">
        <v>12207</v>
      </c>
      <c r="F2785" t="s">
        <v>12208</v>
      </c>
      <c r="G2785">
        <v>2010</v>
      </c>
    </row>
    <row r="2786" spans="2:9" x14ac:dyDescent="0.25">
      <c r="B2786">
        <v>3402</v>
      </c>
      <c r="C2786" t="s">
        <v>1523</v>
      </c>
      <c r="D2786" t="s">
        <v>12209</v>
      </c>
      <c r="E2786" t="s">
        <v>12210</v>
      </c>
      <c r="F2786" t="s">
        <v>12211</v>
      </c>
      <c r="G2786">
        <v>2010</v>
      </c>
      <c r="H2786" t="s">
        <v>1524</v>
      </c>
    </row>
    <row r="2787" spans="2:9" x14ac:dyDescent="0.25">
      <c r="B2787">
        <v>3403</v>
      </c>
      <c r="C2787" t="s">
        <v>1525</v>
      </c>
      <c r="D2787" t="s">
        <v>12212</v>
      </c>
      <c r="E2787" t="s">
        <v>3607</v>
      </c>
      <c r="F2787" t="s">
        <v>2739</v>
      </c>
      <c r="G2787">
        <v>2010</v>
      </c>
    </row>
    <row r="2788" spans="2:9" x14ac:dyDescent="0.25">
      <c r="B2788">
        <v>3404</v>
      </c>
      <c r="C2788" t="s">
        <v>12213</v>
      </c>
      <c r="D2788" t="s">
        <v>11192</v>
      </c>
      <c r="E2788" t="s">
        <v>12214</v>
      </c>
      <c r="F2788" t="s">
        <v>3103</v>
      </c>
      <c r="G2788">
        <v>2010</v>
      </c>
    </row>
    <row r="2789" spans="2:9" x14ac:dyDescent="0.25">
      <c r="B2789">
        <v>3405</v>
      </c>
      <c r="C2789" t="s">
        <v>1180</v>
      </c>
      <c r="D2789" t="s">
        <v>12215</v>
      </c>
      <c r="E2789" t="s">
        <v>12216</v>
      </c>
      <c r="F2789" t="s">
        <v>12217</v>
      </c>
      <c r="G2789">
        <v>2010</v>
      </c>
      <c r="I2789" t="s">
        <v>12218</v>
      </c>
    </row>
    <row r="2790" spans="2:9" x14ac:dyDescent="0.25">
      <c r="B2790">
        <v>3406</v>
      </c>
      <c r="C2790" t="s">
        <v>12219</v>
      </c>
      <c r="D2790" t="s">
        <v>12220</v>
      </c>
      <c r="E2790" t="s">
        <v>12221</v>
      </c>
      <c r="F2790" t="s">
        <v>2921</v>
      </c>
      <c r="G2790">
        <v>2010</v>
      </c>
    </row>
    <row r="2791" spans="2:9" x14ac:dyDescent="0.25">
      <c r="B2791">
        <v>3407</v>
      </c>
      <c r="C2791" t="s">
        <v>1526</v>
      </c>
      <c r="D2791" t="s">
        <v>12222</v>
      </c>
      <c r="E2791" t="s">
        <v>12223</v>
      </c>
      <c r="F2791" t="s">
        <v>12224</v>
      </c>
      <c r="G2791">
        <v>2010</v>
      </c>
      <c r="H2791" t="s">
        <v>1527</v>
      </c>
    </row>
    <row r="2792" spans="2:9" x14ac:dyDescent="0.25">
      <c r="B2792">
        <v>3408</v>
      </c>
      <c r="C2792" t="s">
        <v>1528</v>
      </c>
      <c r="D2792" t="s">
        <v>12225</v>
      </c>
      <c r="E2792" t="s">
        <v>3608</v>
      </c>
      <c r="F2792" t="s">
        <v>5250</v>
      </c>
      <c r="G2792">
        <v>2010</v>
      </c>
      <c r="H2792" t="s">
        <v>12226</v>
      </c>
    </row>
    <row r="2793" spans="2:9" x14ac:dyDescent="0.25">
      <c r="B2793">
        <v>3409</v>
      </c>
      <c r="C2793" t="s">
        <v>12227</v>
      </c>
      <c r="D2793" t="s">
        <v>12228</v>
      </c>
      <c r="E2793" t="s">
        <v>12229</v>
      </c>
      <c r="F2793" t="s">
        <v>12230</v>
      </c>
      <c r="G2793">
        <v>2010</v>
      </c>
    </row>
    <row r="2794" spans="2:9" x14ac:dyDescent="0.25">
      <c r="B2794">
        <v>3410</v>
      </c>
      <c r="C2794" t="s">
        <v>12231</v>
      </c>
      <c r="D2794" t="s">
        <v>12232</v>
      </c>
      <c r="E2794" t="s">
        <v>12233</v>
      </c>
      <c r="F2794" t="s">
        <v>4070</v>
      </c>
      <c r="G2794">
        <v>2010</v>
      </c>
      <c r="H2794" t="s">
        <v>12231</v>
      </c>
      <c r="I2794" t="s">
        <v>12234</v>
      </c>
    </row>
    <row r="2795" spans="2:9" x14ac:dyDescent="0.25">
      <c r="B2795">
        <v>3411</v>
      </c>
      <c r="C2795" t="s">
        <v>12235</v>
      </c>
      <c r="D2795" t="s">
        <v>12236</v>
      </c>
      <c r="E2795" t="s">
        <v>12237</v>
      </c>
      <c r="F2795" t="s">
        <v>12238</v>
      </c>
      <c r="G2795">
        <v>2010</v>
      </c>
    </row>
    <row r="2796" spans="2:9" x14ac:dyDescent="0.25">
      <c r="B2796">
        <v>3412</v>
      </c>
      <c r="C2796" t="s">
        <v>12239</v>
      </c>
      <c r="D2796" t="s">
        <v>12240</v>
      </c>
      <c r="E2796" t="s">
        <v>12241</v>
      </c>
      <c r="F2796" t="s">
        <v>12242</v>
      </c>
      <c r="G2796">
        <v>2010</v>
      </c>
    </row>
    <row r="2797" spans="2:9" x14ac:dyDescent="0.25">
      <c r="B2797">
        <v>3413</v>
      </c>
      <c r="C2797" t="s">
        <v>1529</v>
      </c>
      <c r="D2797" t="s">
        <v>12243</v>
      </c>
      <c r="E2797" t="s">
        <v>3609</v>
      </c>
      <c r="F2797" t="s">
        <v>2962</v>
      </c>
      <c r="G2797">
        <v>2010</v>
      </c>
    </row>
    <row r="2798" spans="2:9" x14ac:dyDescent="0.25">
      <c r="B2798">
        <v>3414</v>
      </c>
      <c r="C2798" t="s">
        <v>1530</v>
      </c>
      <c r="D2798" t="s">
        <v>12244</v>
      </c>
      <c r="E2798" t="s">
        <v>3248</v>
      </c>
      <c r="F2798" t="s">
        <v>12245</v>
      </c>
      <c r="G2798">
        <v>2010</v>
      </c>
      <c r="I2798" t="s">
        <v>12246</v>
      </c>
    </row>
    <row r="2799" spans="2:9" x14ac:dyDescent="0.25">
      <c r="B2799">
        <v>3415</v>
      </c>
      <c r="C2799" t="s">
        <v>12247</v>
      </c>
      <c r="D2799" t="s">
        <v>12248</v>
      </c>
      <c r="E2799" t="s">
        <v>3610</v>
      </c>
      <c r="F2799" t="s">
        <v>2964</v>
      </c>
      <c r="G2799">
        <v>2010</v>
      </c>
    </row>
    <row r="2800" spans="2:9" x14ac:dyDescent="0.25">
      <c r="B2800">
        <v>3416</v>
      </c>
      <c r="C2800" t="s">
        <v>12249</v>
      </c>
      <c r="D2800" t="s">
        <v>12250</v>
      </c>
      <c r="E2800" t="s">
        <v>12251</v>
      </c>
      <c r="F2800" t="s">
        <v>2684</v>
      </c>
      <c r="G2800">
        <v>2010</v>
      </c>
    </row>
    <row r="2801" spans="2:9" x14ac:dyDescent="0.25">
      <c r="B2801">
        <v>3417</v>
      </c>
      <c r="C2801" t="s">
        <v>1471</v>
      </c>
      <c r="D2801" t="s">
        <v>12252</v>
      </c>
      <c r="E2801" t="s">
        <v>12253</v>
      </c>
      <c r="F2801" t="s">
        <v>4913</v>
      </c>
      <c r="G2801">
        <v>2010</v>
      </c>
      <c r="I2801" t="s">
        <v>12254</v>
      </c>
    </row>
    <row r="2802" spans="2:9" x14ac:dyDescent="0.25">
      <c r="B2802">
        <v>3418</v>
      </c>
      <c r="C2802" t="s">
        <v>1531</v>
      </c>
      <c r="D2802" t="s">
        <v>12255</v>
      </c>
      <c r="E2802" t="s">
        <v>12256</v>
      </c>
      <c r="F2802" t="s">
        <v>12257</v>
      </c>
      <c r="G2802">
        <v>2010</v>
      </c>
      <c r="I2802" t="s">
        <v>12258</v>
      </c>
    </row>
    <row r="2803" spans="2:9" x14ac:dyDescent="0.25">
      <c r="B2803">
        <v>3419</v>
      </c>
      <c r="C2803" t="s">
        <v>1532</v>
      </c>
      <c r="D2803" t="s">
        <v>12259</v>
      </c>
      <c r="E2803" t="s">
        <v>3611</v>
      </c>
      <c r="F2803" t="s">
        <v>5458</v>
      </c>
      <c r="G2803">
        <v>2010</v>
      </c>
      <c r="H2803" t="s">
        <v>12260</v>
      </c>
      <c r="I2803" t="s">
        <v>12261</v>
      </c>
    </row>
    <row r="2804" spans="2:9" x14ac:dyDescent="0.25">
      <c r="B2804">
        <v>3420</v>
      </c>
      <c r="D2804" t="s">
        <v>3217</v>
      </c>
      <c r="E2804">
        <v>0</v>
      </c>
      <c r="G2804">
        <v>0</v>
      </c>
    </row>
    <row r="2805" spans="2:9" x14ac:dyDescent="0.25">
      <c r="B2805">
        <v>3421</v>
      </c>
      <c r="C2805" t="s">
        <v>12262</v>
      </c>
      <c r="D2805" t="s">
        <v>12263</v>
      </c>
      <c r="E2805" t="s">
        <v>12264</v>
      </c>
      <c r="F2805" t="s">
        <v>3137</v>
      </c>
      <c r="G2805">
        <v>2010</v>
      </c>
    </row>
    <row r="2806" spans="2:9" x14ac:dyDescent="0.25">
      <c r="B2806">
        <v>3422</v>
      </c>
      <c r="C2806" t="s">
        <v>12265</v>
      </c>
      <c r="D2806" t="s">
        <v>3217</v>
      </c>
      <c r="E2806" t="s">
        <v>12266</v>
      </c>
      <c r="F2806" t="s">
        <v>2836</v>
      </c>
      <c r="G2806">
        <v>2010</v>
      </c>
    </row>
    <row r="2807" spans="2:9" x14ac:dyDescent="0.25">
      <c r="B2807">
        <v>3423</v>
      </c>
      <c r="C2807" t="s">
        <v>12267</v>
      </c>
      <c r="D2807" t="s">
        <v>3217</v>
      </c>
      <c r="E2807" t="s">
        <v>12268</v>
      </c>
      <c r="F2807" t="s">
        <v>2963</v>
      </c>
      <c r="G2807">
        <v>2010</v>
      </c>
    </row>
    <row r="2808" spans="2:9" x14ac:dyDescent="0.25">
      <c r="B2808">
        <v>3450</v>
      </c>
      <c r="C2808" t="s">
        <v>12269</v>
      </c>
      <c r="D2808" t="s">
        <v>11192</v>
      </c>
      <c r="E2808" t="s">
        <v>12270</v>
      </c>
      <c r="F2808" t="s">
        <v>2707</v>
      </c>
      <c r="G2808">
        <v>2011</v>
      </c>
    </row>
    <row r="2809" spans="2:9" x14ac:dyDescent="0.25">
      <c r="B2809">
        <v>3451</v>
      </c>
      <c r="C2809" t="s">
        <v>12271</v>
      </c>
      <c r="D2809" t="s">
        <v>12272</v>
      </c>
      <c r="E2809" t="s">
        <v>3612</v>
      </c>
      <c r="F2809" t="s">
        <v>12273</v>
      </c>
      <c r="G2809">
        <v>2011</v>
      </c>
      <c r="H2809" t="s">
        <v>12274</v>
      </c>
      <c r="I2809" t="s">
        <v>12275</v>
      </c>
    </row>
    <row r="2810" spans="2:9" x14ac:dyDescent="0.25">
      <c r="B2810">
        <v>3452</v>
      </c>
      <c r="C2810" t="s">
        <v>1533</v>
      </c>
      <c r="D2810" t="s">
        <v>12276</v>
      </c>
      <c r="E2810" t="s">
        <v>12277</v>
      </c>
      <c r="F2810" t="s">
        <v>12278</v>
      </c>
      <c r="G2810">
        <v>2011</v>
      </c>
      <c r="H2810" t="s">
        <v>12279</v>
      </c>
      <c r="I2810" t="s">
        <v>12280</v>
      </c>
    </row>
    <row r="2811" spans="2:9" x14ac:dyDescent="0.25">
      <c r="B2811">
        <v>3453</v>
      </c>
      <c r="C2811" t="s">
        <v>1534</v>
      </c>
      <c r="D2811" t="s">
        <v>12281</v>
      </c>
      <c r="E2811" t="s">
        <v>12282</v>
      </c>
      <c r="F2811" t="s">
        <v>12283</v>
      </c>
      <c r="G2811">
        <v>2011</v>
      </c>
      <c r="H2811" t="s">
        <v>1535</v>
      </c>
    </row>
    <row r="2812" spans="2:9" x14ac:dyDescent="0.25">
      <c r="B2812">
        <v>3454</v>
      </c>
      <c r="C2812" t="s">
        <v>1536</v>
      </c>
      <c r="D2812" t="s">
        <v>12284</v>
      </c>
      <c r="E2812" t="s">
        <v>12285</v>
      </c>
      <c r="F2812" t="s">
        <v>12286</v>
      </c>
      <c r="G2812">
        <v>2011</v>
      </c>
    </row>
    <row r="2813" spans="2:9" x14ac:dyDescent="0.25">
      <c r="B2813">
        <v>3455</v>
      </c>
      <c r="C2813" t="s">
        <v>1537</v>
      </c>
      <c r="D2813" t="s">
        <v>12287</v>
      </c>
      <c r="E2813" t="s">
        <v>11100</v>
      </c>
      <c r="F2813" t="s">
        <v>5299</v>
      </c>
      <c r="G2813">
        <v>2011</v>
      </c>
    </row>
    <row r="2814" spans="2:9" x14ac:dyDescent="0.25">
      <c r="B2814">
        <v>3456</v>
      </c>
      <c r="C2814" t="s">
        <v>1616</v>
      </c>
      <c r="D2814" t="s">
        <v>12288</v>
      </c>
      <c r="E2814" t="s">
        <v>12289</v>
      </c>
      <c r="F2814" t="s">
        <v>2821</v>
      </c>
      <c r="G2814">
        <v>2011</v>
      </c>
    </row>
    <row r="2815" spans="2:9" x14ac:dyDescent="0.25">
      <c r="B2815">
        <v>3457</v>
      </c>
      <c r="C2815" t="s">
        <v>1538</v>
      </c>
      <c r="D2815" t="s">
        <v>12290</v>
      </c>
      <c r="E2815" t="s">
        <v>12291</v>
      </c>
      <c r="F2815" t="s">
        <v>12292</v>
      </c>
      <c r="G2815">
        <v>2011</v>
      </c>
      <c r="H2815" t="s">
        <v>12293</v>
      </c>
    </row>
    <row r="2816" spans="2:9" x14ac:dyDescent="0.25">
      <c r="B2816">
        <v>3458</v>
      </c>
      <c r="C2816" t="s">
        <v>1539</v>
      </c>
      <c r="D2816" t="s">
        <v>12294</v>
      </c>
      <c r="E2816" t="s">
        <v>3310</v>
      </c>
      <c r="F2816" t="s">
        <v>4116</v>
      </c>
      <c r="G2816">
        <v>2011</v>
      </c>
    </row>
    <row r="2817" spans="2:9" x14ac:dyDescent="0.25">
      <c r="B2817">
        <v>3459</v>
      </c>
      <c r="C2817" t="s">
        <v>1540</v>
      </c>
      <c r="D2817" t="s">
        <v>12295</v>
      </c>
      <c r="E2817" t="s">
        <v>12296</v>
      </c>
      <c r="F2817" t="s">
        <v>12297</v>
      </c>
      <c r="G2817">
        <v>2011</v>
      </c>
      <c r="I2817" t="s">
        <v>12298</v>
      </c>
    </row>
    <row r="2818" spans="2:9" x14ac:dyDescent="0.25">
      <c r="B2818">
        <v>3460</v>
      </c>
      <c r="C2818" t="s">
        <v>1541</v>
      </c>
      <c r="D2818" t="s">
        <v>12299</v>
      </c>
      <c r="E2818" t="s">
        <v>12300</v>
      </c>
      <c r="F2818" t="s">
        <v>12301</v>
      </c>
      <c r="G2818">
        <v>2011</v>
      </c>
    </row>
    <row r="2819" spans="2:9" x14ac:dyDescent="0.25">
      <c r="B2819">
        <v>3461</v>
      </c>
      <c r="C2819" t="s">
        <v>12302</v>
      </c>
      <c r="D2819" t="s">
        <v>12303</v>
      </c>
      <c r="E2819" t="s">
        <v>3613</v>
      </c>
      <c r="F2819" t="s">
        <v>12304</v>
      </c>
      <c r="G2819">
        <v>2011</v>
      </c>
      <c r="I2819" t="s">
        <v>12305</v>
      </c>
    </row>
    <row r="2820" spans="2:9" x14ac:dyDescent="0.25">
      <c r="B2820">
        <v>3462</v>
      </c>
      <c r="C2820" t="s">
        <v>12306</v>
      </c>
      <c r="D2820" t="s">
        <v>12307</v>
      </c>
      <c r="E2820" t="s">
        <v>12308</v>
      </c>
      <c r="F2820" t="s">
        <v>2940</v>
      </c>
      <c r="G2820">
        <v>2011</v>
      </c>
    </row>
    <row r="2821" spans="2:9" x14ac:dyDescent="0.25">
      <c r="B2821">
        <v>3463</v>
      </c>
      <c r="C2821" t="s">
        <v>12309</v>
      </c>
      <c r="D2821" t="s">
        <v>6063</v>
      </c>
      <c r="E2821" t="s">
        <v>12310</v>
      </c>
      <c r="F2821" t="s">
        <v>12311</v>
      </c>
      <c r="G2821">
        <v>2011</v>
      </c>
    </row>
    <row r="2822" spans="2:9" x14ac:dyDescent="0.25">
      <c r="B2822">
        <v>3464</v>
      </c>
      <c r="C2822" t="s">
        <v>1542</v>
      </c>
      <c r="D2822" t="s">
        <v>12312</v>
      </c>
      <c r="E2822" t="s">
        <v>12313</v>
      </c>
      <c r="F2822" t="s">
        <v>12314</v>
      </c>
      <c r="G2822">
        <v>2011</v>
      </c>
      <c r="H2822" t="s">
        <v>12315</v>
      </c>
      <c r="I2822" t="s">
        <v>12316</v>
      </c>
    </row>
    <row r="2823" spans="2:9" x14ac:dyDescent="0.25">
      <c r="B2823">
        <v>3465</v>
      </c>
      <c r="C2823" t="s">
        <v>1543</v>
      </c>
      <c r="D2823" t="s">
        <v>12317</v>
      </c>
      <c r="E2823" t="s">
        <v>12318</v>
      </c>
      <c r="F2823" t="s">
        <v>12319</v>
      </c>
      <c r="G2823">
        <v>2011</v>
      </c>
      <c r="H2823" t="s">
        <v>1544</v>
      </c>
    </row>
    <row r="2824" spans="2:9" x14ac:dyDescent="0.25">
      <c r="B2824">
        <v>3466</v>
      </c>
      <c r="C2824" t="s">
        <v>12320</v>
      </c>
      <c r="D2824" t="s">
        <v>12321</v>
      </c>
      <c r="E2824" t="s">
        <v>12322</v>
      </c>
      <c r="F2824" t="s">
        <v>12323</v>
      </c>
      <c r="G2824">
        <v>2011</v>
      </c>
      <c r="H2824" t="s">
        <v>12324</v>
      </c>
    </row>
    <row r="2825" spans="2:9" x14ac:dyDescent="0.25">
      <c r="B2825">
        <v>3467</v>
      </c>
      <c r="C2825" t="s">
        <v>1545</v>
      </c>
      <c r="D2825" t="s">
        <v>12325</v>
      </c>
      <c r="E2825" t="s">
        <v>12326</v>
      </c>
      <c r="F2825" t="s">
        <v>12327</v>
      </c>
      <c r="G2825">
        <v>2011</v>
      </c>
      <c r="H2825" t="s">
        <v>12328</v>
      </c>
      <c r="I2825" t="s">
        <v>12329</v>
      </c>
    </row>
    <row r="2826" spans="2:9" x14ac:dyDescent="0.25">
      <c r="B2826">
        <v>3468</v>
      </c>
      <c r="C2826" t="s">
        <v>1546</v>
      </c>
      <c r="D2826" t="s">
        <v>3217</v>
      </c>
      <c r="E2826" t="s">
        <v>12330</v>
      </c>
      <c r="F2826" t="s">
        <v>12331</v>
      </c>
      <c r="G2826">
        <v>2011</v>
      </c>
    </row>
    <row r="2827" spans="2:9" x14ac:dyDescent="0.25">
      <c r="B2827">
        <v>3469</v>
      </c>
      <c r="C2827" t="s">
        <v>12332</v>
      </c>
      <c r="D2827" t="s">
        <v>12333</v>
      </c>
      <c r="E2827" t="s">
        <v>12334</v>
      </c>
      <c r="F2827" t="s">
        <v>12335</v>
      </c>
      <c r="G2827">
        <v>2011</v>
      </c>
    </row>
    <row r="2828" spans="2:9" x14ac:dyDescent="0.25">
      <c r="B2828">
        <v>3470</v>
      </c>
      <c r="C2828" t="s">
        <v>1547</v>
      </c>
      <c r="D2828" t="s">
        <v>12336</v>
      </c>
      <c r="E2828" t="s">
        <v>12337</v>
      </c>
      <c r="F2828" t="s">
        <v>12338</v>
      </c>
      <c r="G2828">
        <v>2011</v>
      </c>
      <c r="H2828" t="s">
        <v>12339</v>
      </c>
      <c r="I2828" t="s">
        <v>12340</v>
      </c>
    </row>
    <row r="2829" spans="2:9" x14ac:dyDescent="0.25">
      <c r="B2829">
        <v>3471</v>
      </c>
      <c r="C2829" t="s">
        <v>2248</v>
      </c>
      <c r="D2829" t="s">
        <v>12341</v>
      </c>
      <c r="E2829" t="s">
        <v>3550</v>
      </c>
      <c r="F2829" t="s">
        <v>12342</v>
      </c>
      <c r="G2829">
        <v>2011</v>
      </c>
    </row>
    <row r="2830" spans="2:9" x14ac:dyDescent="0.25">
      <c r="B2830">
        <v>3472</v>
      </c>
      <c r="C2830" t="s">
        <v>1548</v>
      </c>
      <c r="D2830" t="s">
        <v>3217</v>
      </c>
      <c r="E2830" t="s">
        <v>12343</v>
      </c>
      <c r="F2830" t="s">
        <v>12344</v>
      </c>
      <c r="G2830">
        <v>2011</v>
      </c>
      <c r="H2830" t="s">
        <v>12345</v>
      </c>
      <c r="I2830" t="s">
        <v>12346</v>
      </c>
    </row>
    <row r="2831" spans="2:9" x14ac:dyDescent="0.25">
      <c r="B2831">
        <v>3473</v>
      </c>
      <c r="C2831" t="s">
        <v>12347</v>
      </c>
      <c r="D2831" t="s">
        <v>12348</v>
      </c>
      <c r="E2831" t="s">
        <v>12349</v>
      </c>
      <c r="F2831" t="s">
        <v>12350</v>
      </c>
      <c r="G2831">
        <v>2011</v>
      </c>
    </row>
    <row r="2832" spans="2:9" x14ac:dyDescent="0.25">
      <c r="B2832">
        <v>3474</v>
      </c>
      <c r="C2832" t="s">
        <v>12351</v>
      </c>
      <c r="D2832" t="s">
        <v>12352</v>
      </c>
      <c r="E2832" t="s">
        <v>3294</v>
      </c>
      <c r="F2832" t="s">
        <v>12353</v>
      </c>
      <c r="G2832">
        <v>2011</v>
      </c>
    </row>
    <row r="2833" spans="2:9" x14ac:dyDescent="0.25">
      <c r="B2833">
        <v>3475</v>
      </c>
      <c r="C2833" t="s">
        <v>12354</v>
      </c>
      <c r="D2833" t="s">
        <v>12355</v>
      </c>
      <c r="E2833" t="s">
        <v>12356</v>
      </c>
      <c r="F2833" t="s">
        <v>3084</v>
      </c>
      <c r="G2833">
        <v>0</v>
      </c>
    </row>
    <row r="2834" spans="2:9" x14ac:dyDescent="0.25">
      <c r="B2834">
        <v>3476</v>
      </c>
      <c r="C2834" t="s">
        <v>1549</v>
      </c>
      <c r="D2834" t="s">
        <v>12357</v>
      </c>
      <c r="E2834" t="s">
        <v>5697</v>
      </c>
      <c r="F2834" t="s">
        <v>9947</v>
      </c>
      <c r="G2834">
        <v>2011</v>
      </c>
      <c r="H2834" t="s">
        <v>12358</v>
      </c>
      <c r="I2834" t="s">
        <v>12359</v>
      </c>
    </row>
    <row r="2835" spans="2:9" x14ac:dyDescent="0.25">
      <c r="B2835">
        <v>3477</v>
      </c>
      <c r="C2835" t="s">
        <v>12360</v>
      </c>
      <c r="D2835" t="s">
        <v>12361</v>
      </c>
      <c r="E2835" t="s">
        <v>12362</v>
      </c>
      <c r="F2835" t="s">
        <v>2873</v>
      </c>
      <c r="G2835">
        <v>2011</v>
      </c>
    </row>
    <row r="2836" spans="2:9" x14ac:dyDescent="0.25">
      <c r="B2836">
        <v>3478</v>
      </c>
      <c r="C2836" t="s">
        <v>1550</v>
      </c>
      <c r="D2836" t="s">
        <v>5408</v>
      </c>
      <c r="E2836" t="s">
        <v>12363</v>
      </c>
      <c r="F2836" t="s">
        <v>12364</v>
      </c>
      <c r="G2836">
        <v>2011</v>
      </c>
      <c r="H2836" t="s">
        <v>1551</v>
      </c>
      <c r="I2836" t="s">
        <v>12365</v>
      </c>
    </row>
    <row r="2837" spans="2:9" x14ac:dyDescent="0.25">
      <c r="B2837">
        <v>3479</v>
      </c>
      <c r="C2837" t="s">
        <v>1249</v>
      </c>
      <c r="D2837" t="s">
        <v>12366</v>
      </c>
      <c r="E2837" t="s">
        <v>3616</v>
      </c>
      <c r="F2837" t="s">
        <v>2971</v>
      </c>
      <c r="G2837">
        <v>2011</v>
      </c>
    </row>
    <row r="2838" spans="2:9" x14ac:dyDescent="0.25">
      <c r="B2838">
        <v>3480</v>
      </c>
      <c r="C2838" t="s">
        <v>1552</v>
      </c>
      <c r="D2838" t="s">
        <v>12367</v>
      </c>
      <c r="E2838" t="s">
        <v>12368</v>
      </c>
      <c r="F2838" t="s">
        <v>12369</v>
      </c>
      <c r="G2838">
        <v>2011</v>
      </c>
      <c r="H2838" t="s">
        <v>1553</v>
      </c>
      <c r="I2838" t="s">
        <v>12370</v>
      </c>
    </row>
    <row r="2839" spans="2:9" x14ac:dyDescent="0.25">
      <c r="B2839">
        <v>3481</v>
      </c>
      <c r="C2839" t="s">
        <v>1554</v>
      </c>
      <c r="D2839" t="s">
        <v>12371</v>
      </c>
      <c r="E2839" t="s">
        <v>12372</v>
      </c>
      <c r="F2839" t="s">
        <v>4982</v>
      </c>
      <c r="G2839">
        <v>2011</v>
      </c>
      <c r="H2839" t="s">
        <v>12373</v>
      </c>
      <c r="I2839" t="s">
        <v>12374</v>
      </c>
    </row>
    <row r="2840" spans="2:9" x14ac:dyDescent="0.25">
      <c r="B2840">
        <v>3482</v>
      </c>
      <c r="C2840" t="s">
        <v>1555</v>
      </c>
      <c r="D2840" t="s">
        <v>12375</v>
      </c>
      <c r="E2840" t="s">
        <v>12376</v>
      </c>
      <c r="F2840" t="s">
        <v>12377</v>
      </c>
      <c r="G2840">
        <v>2011</v>
      </c>
      <c r="H2840" t="s">
        <v>1266</v>
      </c>
    </row>
    <row r="2841" spans="2:9" x14ac:dyDescent="0.25">
      <c r="B2841">
        <v>3483</v>
      </c>
      <c r="C2841" t="s">
        <v>12378</v>
      </c>
      <c r="D2841" t="s">
        <v>11192</v>
      </c>
      <c r="E2841" t="s">
        <v>9400</v>
      </c>
      <c r="F2841" t="s">
        <v>12379</v>
      </c>
      <c r="G2841">
        <v>2011</v>
      </c>
    </row>
    <row r="2842" spans="2:9" x14ac:dyDescent="0.25">
      <c r="B2842">
        <v>3484</v>
      </c>
      <c r="C2842" t="s">
        <v>1556</v>
      </c>
      <c r="D2842" t="s">
        <v>12380</v>
      </c>
      <c r="E2842" t="s">
        <v>12381</v>
      </c>
      <c r="F2842" t="s">
        <v>12382</v>
      </c>
      <c r="G2842">
        <v>2011</v>
      </c>
      <c r="H2842" t="s">
        <v>12383</v>
      </c>
    </row>
    <row r="2843" spans="2:9" x14ac:dyDescent="0.25">
      <c r="B2843">
        <v>3485</v>
      </c>
      <c r="C2843" t="s">
        <v>1557</v>
      </c>
      <c r="D2843" t="s">
        <v>12384</v>
      </c>
      <c r="E2843" t="s">
        <v>3617</v>
      </c>
      <c r="F2843" t="s">
        <v>8096</v>
      </c>
      <c r="G2843">
        <v>2011</v>
      </c>
      <c r="H2843" t="s">
        <v>12385</v>
      </c>
    </row>
    <row r="2844" spans="2:9" x14ac:dyDescent="0.25">
      <c r="B2844">
        <v>3486</v>
      </c>
      <c r="C2844" t="s">
        <v>1558</v>
      </c>
      <c r="D2844" t="s">
        <v>12386</v>
      </c>
      <c r="E2844" t="s">
        <v>3618</v>
      </c>
      <c r="F2844" t="s">
        <v>5645</v>
      </c>
      <c r="G2844">
        <v>2011</v>
      </c>
    </row>
    <row r="2845" spans="2:9" x14ac:dyDescent="0.25">
      <c r="B2845">
        <v>3487</v>
      </c>
      <c r="C2845" t="s">
        <v>1559</v>
      </c>
      <c r="D2845" t="s">
        <v>12387</v>
      </c>
      <c r="E2845" t="s">
        <v>3619</v>
      </c>
      <c r="F2845" t="s">
        <v>12388</v>
      </c>
      <c r="G2845">
        <v>2011</v>
      </c>
      <c r="I2845" t="s">
        <v>12389</v>
      </c>
    </row>
    <row r="2846" spans="2:9" x14ac:dyDescent="0.25">
      <c r="B2846">
        <v>3488</v>
      </c>
      <c r="C2846" t="s">
        <v>1560</v>
      </c>
      <c r="D2846" t="s">
        <v>12390</v>
      </c>
      <c r="E2846" t="s">
        <v>3620</v>
      </c>
      <c r="F2846" t="s">
        <v>12391</v>
      </c>
      <c r="G2846">
        <v>2011</v>
      </c>
      <c r="H2846" t="s">
        <v>1561</v>
      </c>
    </row>
    <row r="2847" spans="2:9" x14ac:dyDescent="0.25">
      <c r="B2847">
        <v>3489</v>
      </c>
      <c r="C2847" t="s">
        <v>1562</v>
      </c>
      <c r="D2847" t="s">
        <v>12392</v>
      </c>
      <c r="E2847" t="s">
        <v>12393</v>
      </c>
      <c r="F2847" t="s">
        <v>4727</v>
      </c>
      <c r="G2847">
        <v>2011</v>
      </c>
      <c r="H2847" t="s">
        <v>12394</v>
      </c>
      <c r="I2847" t="s">
        <v>12395</v>
      </c>
    </row>
    <row r="2848" spans="2:9" x14ac:dyDescent="0.25">
      <c r="B2848">
        <v>3490</v>
      </c>
      <c r="C2848" t="s">
        <v>1563</v>
      </c>
      <c r="D2848" t="s">
        <v>12396</v>
      </c>
      <c r="E2848" t="s">
        <v>3621</v>
      </c>
      <c r="F2848" t="s">
        <v>12397</v>
      </c>
      <c r="G2848">
        <v>2011</v>
      </c>
      <c r="I2848" t="s">
        <v>12398</v>
      </c>
    </row>
    <row r="2849" spans="2:9" x14ac:dyDescent="0.25">
      <c r="B2849">
        <v>3491</v>
      </c>
      <c r="C2849" t="s">
        <v>1564</v>
      </c>
      <c r="D2849" t="s">
        <v>12399</v>
      </c>
      <c r="E2849" t="s">
        <v>12400</v>
      </c>
      <c r="F2849" t="s">
        <v>12401</v>
      </c>
      <c r="G2849">
        <v>2011</v>
      </c>
    </row>
    <row r="2850" spans="2:9" x14ac:dyDescent="0.25">
      <c r="B2850">
        <v>3492</v>
      </c>
      <c r="C2850" t="s">
        <v>1565</v>
      </c>
      <c r="D2850" t="s">
        <v>12402</v>
      </c>
      <c r="E2850" t="s">
        <v>12403</v>
      </c>
      <c r="F2850" t="s">
        <v>12404</v>
      </c>
      <c r="G2850">
        <v>2011</v>
      </c>
      <c r="H2850" t="s">
        <v>1566</v>
      </c>
      <c r="I2850" t="s">
        <v>12405</v>
      </c>
    </row>
    <row r="2851" spans="2:9" x14ac:dyDescent="0.25">
      <c r="B2851">
        <v>3493</v>
      </c>
      <c r="C2851" t="s">
        <v>1567</v>
      </c>
      <c r="D2851" t="s">
        <v>11192</v>
      </c>
      <c r="E2851" t="s">
        <v>3622</v>
      </c>
      <c r="F2851" t="s">
        <v>2972</v>
      </c>
      <c r="G2851">
        <v>2011</v>
      </c>
    </row>
    <row r="2852" spans="2:9" x14ac:dyDescent="0.25">
      <c r="B2852">
        <v>3494</v>
      </c>
      <c r="C2852" t="s">
        <v>1568</v>
      </c>
      <c r="D2852" t="s">
        <v>12406</v>
      </c>
      <c r="E2852" t="s">
        <v>3623</v>
      </c>
      <c r="F2852" t="s">
        <v>12407</v>
      </c>
      <c r="G2852">
        <v>2011</v>
      </c>
      <c r="I2852" t="s">
        <v>12408</v>
      </c>
    </row>
    <row r="2853" spans="2:9" x14ac:dyDescent="0.25">
      <c r="B2853">
        <v>3495</v>
      </c>
      <c r="C2853" t="s">
        <v>1569</v>
      </c>
      <c r="D2853" t="s">
        <v>12409</v>
      </c>
      <c r="E2853" t="s">
        <v>12410</v>
      </c>
      <c r="F2853" t="s">
        <v>7141</v>
      </c>
      <c r="G2853">
        <v>2011</v>
      </c>
      <c r="H2853" t="s">
        <v>12411</v>
      </c>
      <c r="I2853" t="s">
        <v>12412</v>
      </c>
    </row>
    <row r="2854" spans="2:9" x14ac:dyDescent="0.25">
      <c r="B2854">
        <v>3496</v>
      </c>
      <c r="C2854" t="s">
        <v>12413</v>
      </c>
      <c r="D2854" t="s">
        <v>12414</v>
      </c>
      <c r="E2854" t="s">
        <v>12415</v>
      </c>
      <c r="F2854" t="s">
        <v>2740</v>
      </c>
      <c r="G2854">
        <v>0</v>
      </c>
    </row>
    <row r="2855" spans="2:9" x14ac:dyDescent="0.25">
      <c r="B2855">
        <v>3497</v>
      </c>
      <c r="C2855" t="s">
        <v>1570</v>
      </c>
      <c r="D2855" t="s">
        <v>12416</v>
      </c>
      <c r="E2855" t="s">
        <v>3624</v>
      </c>
      <c r="F2855" t="s">
        <v>2974</v>
      </c>
      <c r="G2855">
        <v>2011</v>
      </c>
    </row>
    <row r="2856" spans="2:9" x14ac:dyDescent="0.25">
      <c r="B2856">
        <v>3498</v>
      </c>
      <c r="C2856" t="s">
        <v>1571</v>
      </c>
      <c r="D2856" t="s">
        <v>12417</v>
      </c>
      <c r="E2856" t="s">
        <v>12418</v>
      </c>
      <c r="F2856" t="s">
        <v>9544</v>
      </c>
      <c r="G2856">
        <v>2011</v>
      </c>
      <c r="H2856" t="s">
        <v>1572</v>
      </c>
    </row>
    <row r="2857" spans="2:9" x14ac:dyDescent="0.25">
      <c r="B2857">
        <v>3499</v>
      </c>
      <c r="C2857" t="s">
        <v>1573</v>
      </c>
      <c r="D2857" t="s">
        <v>3217</v>
      </c>
      <c r="E2857" t="s">
        <v>12419</v>
      </c>
      <c r="F2857" t="s">
        <v>2975</v>
      </c>
      <c r="G2857">
        <v>2011</v>
      </c>
      <c r="I2857" t="s">
        <v>12420</v>
      </c>
    </row>
    <row r="2858" spans="2:9" x14ac:dyDescent="0.25">
      <c r="B2858">
        <v>3500</v>
      </c>
      <c r="C2858" t="s">
        <v>12421</v>
      </c>
      <c r="D2858" t="s">
        <v>11192</v>
      </c>
      <c r="E2858" t="s">
        <v>12422</v>
      </c>
      <c r="F2858" t="s">
        <v>12423</v>
      </c>
      <c r="G2858">
        <v>2011</v>
      </c>
    </row>
    <row r="2859" spans="2:9" x14ac:dyDescent="0.25">
      <c r="B2859">
        <v>3501</v>
      </c>
      <c r="C2859" t="s">
        <v>12424</v>
      </c>
      <c r="D2859" t="s">
        <v>12425</v>
      </c>
      <c r="E2859" t="s">
        <v>12426</v>
      </c>
      <c r="F2859" t="s">
        <v>12427</v>
      </c>
      <c r="G2859">
        <v>2011</v>
      </c>
      <c r="H2859" t="s">
        <v>12428</v>
      </c>
      <c r="I2859" t="s">
        <v>12429</v>
      </c>
    </row>
    <row r="2860" spans="2:9" x14ac:dyDescent="0.25">
      <c r="B2860">
        <v>3502</v>
      </c>
      <c r="C2860" t="s">
        <v>1574</v>
      </c>
      <c r="D2860" t="s">
        <v>12430</v>
      </c>
      <c r="E2860" t="s">
        <v>12431</v>
      </c>
      <c r="F2860" t="s">
        <v>12432</v>
      </c>
      <c r="G2860">
        <v>2011</v>
      </c>
      <c r="H2860" t="s">
        <v>12433</v>
      </c>
      <c r="I2860" t="s">
        <v>12434</v>
      </c>
    </row>
    <row r="2861" spans="2:9" x14ac:dyDescent="0.25">
      <c r="B2861">
        <v>3503</v>
      </c>
      <c r="C2861" t="s">
        <v>12435</v>
      </c>
      <c r="D2861" t="s">
        <v>12436</v>
      </c>
      <c r="E2861" t="s">
        <v>12437</v>
      </c>
      <c r="F2861" t="s">
        <v>7041</v>
      </c>
      <c r="G2861">
        <v>2011</v>
      </c>
    </row>
    <row r="2862" spans="2:9" x14ac:dyDescent="0.25">
      <c r="B2862">
        <v>3504</v>
      </c>
      <c r="C2862" t="s">
        <v>1575</v>
      </c>
      <c r="D2862" t="s">
        <v>12438</v>
      </c>
      <c r="E2862" t="s">
        <v>12439</v>
      </c>
      <c r="F2862" t="s">
        <v>4233</v>
      </c>
      <c r="G2862">
        <v>2011</v>
      </c>
      <c r="H2862" t="s">
        <v>12440</v>
      </c>
      <c r="I2862" t="s">
        <v>12441</v>
      </c>
    </row>
    <row r="2863" spans="2:9" x14ac:dyDescent="0.25">
      <c r="B2863">
        <v>3505</v>
      </c>
      <c r="C2863" t="s">
        <v>12442</v>
      </c>
      <c r="D2863" t="s">
        <v>12443</v>
      </c>
      <c r="E2863" t="s">
        <v>12444</v>
      </c>
      <c r="F2863" t="s">
        <v>12445</v>
      </c>
      <c r="G2863">
        <v>2011</v>
      </c>
    </row>
    <row r="2864" spans="2:9" x14ac:dyDescent="0.25">
      <c r="B2864">
        <v>3506</v>
      </c>
      <c r="C2864" t="s">
        <v>1576</v>
      </c>
      <c r="D2864" t="s">
        <v>12446</v>
      </c>
      <c r="E2864" t="s">
        <v>12447</v>
      </c>
      <c r="F2864" t="s">
        <v>12448</v>
      </c>
      <c r="G2864">
        <v>2011</v>
      </c>
      <c r="H2864" t="s">
        <v>12449</v>
      </c>
      <c r="I2864" t="s">
        <v>12450</v>
      </c>
    </row>
    <row r="2865" spans="2:9" x14ac:dyDescent="0.25">
      <c r="B2865">
        <v>3507</v>
      </c>
      <c r="C2865" t="s">
        <v>1577</v>
      </c>
      <c r="D2865" t="s">
        <v>12451</v>
      </c>
      <c r="E2865" t="s">
        <v>12452</v>
      </c>
      <c r="F2865" t="s">
        <v>5911</v>
      </c>
      <c r="G2865">
        <v>2011</v>
      </c>
      <c r="H2865">
        <v>3507</v>
      </c>
      <c r="I2865" t="s">
        <v>12453</v>
      </c>
    </row>
    <row r="2866" spans="2:9" x14ac:dyDescent="0.25">
      <c r="B2866">
        <v>3508</v>
      </c>
      <c r="C2866" t="s">
        <v>12454</v>
      </c>
      <c r="D2866" t="s">
        <v>12455</v>
      </c>
      <c r="E2866" t="s">
        <v>8109</v>
      </c>
      <c r="F2866" t="s">
        <v>12456</v>
      </c>
      <c r="G2866">
        <v>2011</v>
      </c>
    </row>
    <row r="2867" spans="2:9" x14ac:dyDescent="0.25">
      <c r="B2867">
        <v>3509</v>
      </c>
      <c r="C2867" t="s">
        <v>1578</v>
      </c>
      <c r="D2867" t="s">
        <v>12457</v>
      </c>
      <c r="E2867" t="s">
        <v>12458</v>
      </c>
      <c r="F2867" t="s">
        <v>2886</v>
      </c>
      <c r="G2867">
        <v>2011</v>
      </c>
    </row>
    <row r="2868" spans="2:9" x14ac:dyDescent="0.25">
      <c r="B2868">
        <v>3510</v>
      </c>
      <c r="C2868" t="s">
        <v>1579</v>
      </c>
      <c r="D2868" t="s">
        <v>3217</v>
      </c>
      <c r="E2868" t="s">
        <v>12459</v>
      </c>
      <c r="F2868" t="s">
        <v>12460</v>
      </c>
      <c r="G2868">
        <v>2011</v>
      </c>
    </row>
    <row r="2869" spans="2:9" x14ac:dyDescent="0.25">
      <c r="B2869">
        <v>3511</v>
      </c>
      <c r="C2869" t="s">
        <v>1580</v>
      </c>
      <c r="D2869" t="s">
        <v>12461</v>
      </c>
      <c r="E2869" t="s">
        <v>12462</v>
      </c>
      <c r="F2869" t="s">
        <v>12463</v>
      </c>
      <c r="G2869">
        <v>2011</v>
      </c>
      <c r="H2869" t="s">
        <v>12464</v>
      </c>
      <c r="I2869" t="s">
        <v>12465</v>
      </c>
    </row>
    <row r="2870" spans="2:9" x14ac:dyDescent="0.25">
      <c r="B2870">
        <v>3512</v>
      </c>
      <c r="C2870" t="s">
        <v>1581</v>
      </c>
      <c r="D2870" t="s">
        <v>12466</v>
      </c>
      <c r="E2870" t="s">
        <v>12467</v>
      </c>
      <c r="F2870" t="s">
        <v>12468</v>
      </c>
      <c r="G2870">
        <v>2011</v>
      </c>
      <c r="H2870" t="s">
        <v>2327</v>
      </c>
      <c r="I2870" t="s">
        <v>12469</v>
      </c>
    </row>
    <row r="2871" spans="2:9" x14ac:dyDescent="0.25">
      <c r="B2871">
        <v>3513</v>
      </c>
      <c r="C2871" t="s">
        <v>1582</v>
      </c>
      <c r="D2871" t="s">
        <v>12470</v>
      </c>
      <c r="E2871" t="s">
        <v>12471</v>
      </c>
      <c r="F2871" t="s">
        <v>12472</v>
      </c>
      <c r="G2871">
        <v>2011</v>
      </c>
      <c r="I2871" t="s">
        <v>12473</v>
      </c>
    </row>
    <row r="2872" spans="2:9" x14ac:dyDescent="0.25">
      <c r="B2872">
        <v>3514</v>
      </c>
      <c r="C2872" t="s">
        <v>12474</v>
      </c>
      <c r="D2872" t="s">
        <v>12475</v>
      </c>
      <c r="E2872" t="s">
        <v>12476</v>
      </c>
      <c r="F2872" t="s">
        <v>12477</v>
      </c>
      <c r="G2872">
        <v>2011</v>
      </c>
    </row>
    <row r="2873" spans="2:9" x14ac:dyDescent="0.25">
      <c r="B2873">
        <v>3515</v>
      </c>
      <c r="C2873" t="s">
        <v>1583</v>
      </c>
      <c r="D2873" t="s">
        <v>12478</v>
      </c>
      <c r="E2873" t="s">
        <v>12479</v>
      </c>
      <c r="F2873" t="s">
        <v>12480</v>
      </c>
      <c r="G2873">
        <v>2011</v>
      </c>
    </row>
    <row r="2874" spans="2:9" x14ac:dyDescent="0.25">
      <c r="B2874">
        <v>3516</v>
      </c>
      <c r="C2874" t="s">
        <v>1584</v>
      </c>
      <c r="D2874" t="s">
        <v>10638</v>
      </c>
      <c r="E2874" t="s">
        <v>12481</v>
      </c>
      <c r="F2874" t="s">
        <v>10640</v>
      </c>
      <c r="G2874">
        <v>2011</v>
      </c>
    </row>
    <row r="2875" spans="2:9" x14ac:dyDescent="0.25">
      <c r="B2875">
        <v>3517</v>
      </c>
      <c r="C2875" t="s">
        <v>12482</v>
      </c>
      <c r="D2875" t="s">
        <v>12483</v>
      </c>
      <c r="E2875" t="s">
        <v>4085</v>
      </c>
      <c r="F2875" t="s">
        <v>12484</v>
      </c>
      <c r="G2875">
        <v>2011</v>
      </c>
    </row>
    <row r="2876" spans="2:9" x14ac:dyDescent="0.25">
      <c r="B2876">
        <v>3518</v>
      </c>
      <c r="C2876" t="s">
        <v>12485</v>
      </c>
      <c r="D2876" t="s">
        <v>11192</v>
      </c>
      <c r="E2876" t="s">
        <v>12486</v>
      </c>
      <c r="F2876" t="s">
        <v>12487</v>
      </c>
      <c r="G2876">
        <v>2011</v>
      </c>
    </row>
    <row r="2877" spans="2:9" x14ac:dyDescent="0.25">
      <c r="B2877">
        <v>3519</v>
      </c>
      <c r="C2877" t="s">
        <v>12488</v>
      </c>
      <c r="D2877" t="s">
        <v>11192</v>
      </c>
      <c r="E2877" t="s">
        <v>12489</v>
      </c>
      <c r="F2877" t="s">
        <v>12490</v>
      </c>
      <c r="G2877">
        <v>2011</v>
      </c>
    </row>
    <row r="2878" spans="2:9" x14ac:dyDescent="0.25">
      <c r="B2878">
        <v>3520</v>
      </c>
      <c r="C2878" t="s">
        <v>12491</v>
      </c>
      <c r="D2878" t="s">
        <v>11192</v>
      </c>
      <c r="E2878" t="s">
        <v>12492</v>
      </c>
      <c r="F2878" t="s">
        <v>5952</v>
      </c>
      <c r="G2878">
        <v>0</v>
      </c>
    </row>
    <row r="2879" spans="2:9" x14ac:dyDescent="0.25">
      <c r="B2879">
        <v>3521</v>
      </c>
      <c r="C2879" t="s">
        <v>1585</v>
      </c>
      <c r="D2879" t="s">
        <v>11639</v>
      </c>
      <c r="E2879" t="s">
        <v>3625</v>
      </c>
      <c r="F2879" t="s">
        <v>2978</v>
      </c>
      <c r="G2879">
        <v>2011</v>
      </c>
    </row>
    <row r="2880" spans="2:9" x14ac:dyDescent="0.25">
      <c r="B2880">
        <v>3522</v>
      </c>
      <c r="C2880" t="s">
        <v>12493</v>
      </c>
      <c r="D2880" t="s">
        <v>12494</v>
      </c>
      <c r="E2880" t="s">
        <v>12495</v>
      </c>
      <c r="F2880" t="s">
        <v>11531</v>
      </c>
      <c r="G2880">
        <v>2011</v>
      </c>
      <c r="H2880" t="s">
        <v>1586</v>
      </c>
    </row>
    <row r="2881" spans="2:9" x14ac:dyDescent="0.25">
      <c r="B2881">
        <v>3524</v>
      </c>
      <c r="C2881" t="s">
        <v>12496</v>
      </c>
      <c r="D2881" t="s">
        <v>12497</v>
      </c>
      <c r="E2881" t="s">
        <v>12498</v>
      </c>
      <c r="F2881" t="s">
        <v>2866</v>
      </c>
      <c r="G2881">
        <v>2011</v>
      </c>
    </row>
    <row r="2882" spans="2:9" x14ac:dyDescent="0.25">
      <c r="B2882">
        <v>3525</v>
      </c>
      <c r="C2882" t="s">
        <v>1587</v>
      </c>
      <c r="D2882" t="s">
        <v>12499</v>
      </c>
      <c r="E2882" t="s">
        <v>3567</v>
      </c>
      <c r="F2882" t="s">
        <v>12500</v>
      </c>
      <c r="G2882">
        <v>2011</v>
      </c>
      <c r="I2882" t="s">
        <v>12501</v>
      </c>
    </row>
    <row r="2883" spans="2:9" x14ac:dyDescent="0.25">
      <c r="B2883">
        <v>3526</v>
      </c>
      <c r="C2883" t="s">
        <v>1588</v>
      </c>
      <c r="D2883" t="s">
        <v>12502</v>
      </c>
      <c r="E2883" t="s">
        <v>3626</v>
      </c>
      <c r="F2883" t="s">
        <v>12503</v>
      </c>
      <c r="G2883">
        <v>2011</v>
      </c>
      <c r="H2883" t="s">
        <v>12504</v>
      </c>
    </row>
    <row r="2884" spans="2:9" x14ac:dyDescent="0.25">
      <c r="B2884">
        <v>3527</v>
      </c>
      <c r="C2884" t="s">
        <v>1590</v>
      </c>
      <c r="D2884" t="s">
        <v>3217</v>
      </c>
      <c r="E2884" t="s">
        <v>12505</v>
      </c>
      <c r="F2884" t="s">
        <v>12344</v>
      </c>
      <c r="G2884">
        <v>2011</v>
      </c>
      <c r="H2884" t="s">
        <v>12506</v>
      </c>
      <c r="I2884" t="s">
        <v>12507</v>
      </c>
    </row>
    <row r="2885" spans="2:9" x14ac:dyDescent="0.25">
      <c r="B2885">
        <v>3528</v>
      </c>
      <c r="C2885" t="s">
        <v>12508</v>
      </c>
      <c r="D2885" t="s">
        <v>12509</v>
      </c>
      <c r="E2885" t="s">
        <v>3310</v>
      </c>
      <c r="F2885" t="s">
        <v>8078</v>
      </c>
      <c r="G2885">
        <v>2011</v>
      </c>
      <c r="I2885" t="s">
        <v>12510</v>
      </c>
    </row>
    <row r="2886" spans="2:9" x14ac:dyDescent="0.25">
      <c r="B2886">
        <v>3529</v>
      </c>
      <c r="C2886" t="s">
        <v>1391</v>
      </c>
      <c r="D2886" t="s">
        <v>12511</v>
      </c>
      <c r="E2886" t="s">
        <v>12512</v>
      </c>
      <c r="F2886" t="s">
        <v>2725</v>
      </c>
      <c r="G2886">
        <v>2011</v>
      </c>
    </row>
    <row r="2887" spans="2:9" x14ac:dyDescent="0.25">
      <c r="B2887">
        <v>3530</v>
      </c>
      <c r="C2887" t="s">
        <v>1591</v>
      </c>
      <c r="D2887" t="s">
        <v>12513</v>
      </c>
      <c r="E2887" t="s">
        <v>12514</v>
      </c>
      <c r="F2887" t="s">
        <v>12515</v>
      </c>
      <c r="G2887">
        <v>2011</v>
      </c>
      <c r="H2887" t="s">
        <v>1591</v>
      </c>
      <c r="I2887" t="s">
        <v>12516</v>
      </c>
    </row>
    <row r="2888" spans="2:9" x14ac:dyDescent="0.25">
      <c r="B2888">
        <v>3531</v>
      </c>
      <c r="C2888" t="s">
        <v>12517</v>
      </c>
      <c r="D2888" t="s">
        <v>12518</v>
      </c>
      <c r="E2888" t="s">
        <v>12519</v>
      </c>
      <c r="F2888" t="s">
        <v>2980</v>
      </c>
      <c r="G2888">
        <v>2011</v>
      </c>
    </row>
    <row r="2889" spans="2:9" x14ac:dyDescent="0.25">
      <c r="B2889">
        <v>3532</v>
      </c>
      <c r="C2889" t="s">
        <v>1592</v>
      </c>
      <c r="D2889" t="s">
        <v>12520</v>
      </c>
      <c r="E2889" t="s">
        <v>11331</v>
      </c>
      <c r="F2889" t="s">
        <v>12521</v>
      </c>
      <c r="G2889">
        <v>2011</v>
      </c>
      <c r="H2889" t="s">
        <v>12522</v>
      </c>
    </row>
    <row r="2890" spans="2:9" x14ac:dyDescent="0.25">
      <c r="B2890">
        <v>3533</v>
      </c>
      <c r="C2890" t="s">
        <v>12523</v>
      </c>
      <c r="D2890" t="s">
        <v>12524</v>
      </c>
      <c r="E2890" t="s">
        <v>12525</v>
      </c>
      <c r="F2890" t="s">
        <v>4625</v>
      </c>
      <c r="G2890">
        <v>2011</v>
      </c>
      <c r="H2890" t="s">
        <v>1593</v>
      </c>
    </row>
    <row r="2891" spans="2:9" x14ac:dyDescent="0.25">
      <c r="B2891">
        <v>3534</v>
      </c>
      <c r="C2891" t="s">
        <v>1594</v>
      </c>
      <c r="D2891" t="s">
        <v>12526</v>
      </c>
      <c r="E2891" t="s">
        <v>3627</v>
      </c>
      <c r="F2891" t="s">
        <v>12527</v>
      </c>
      <c r="G2891">
        <v>2011</v>
      </c>
      <c r="H2891" t="s">
        <v>12528</v>
      </c>
      <c r="I2891" t="s">
        <v>12529</v>
      </c>
    </row>
    <row r="2892" spans="2:9" x14ac:dyDescent="0.25">
      <c r="B2892">
        <v>3535</v>
      </c>
      <c r="C2892" t="s">
        <v>1595</v>
      </c>
      <c r="D2892" t="s">
        <v>12530</v>
      </c>
      <c r="E2892" t="s">
        <v>12531</v>
      </c>
      <c r="F2892" t="s">
        <v>12532</v>
      </c>
      <c r="G2892">
        <v>2011</v>
      </c>
      <c r="H2892" t="s">
        <v>1596</v>
      </c>
      <c r="I2892" t="s">
        <v>12533</v>
      </c>
    </row>
    <row r="2893" spans="2:9" x14ac:dyDescent="0.25">
      <c r="B2893">
        <v>3536</v>
      </c>
      <c r="C2893" t="s">
        <v>1597</v>
      </c>
      <c r="D2893" t="s">
        <v>12534</v>
      </c>
      <c r="E2893" t="s">
        <v>3628</v>
      </c>
      <c r="F2893" t="s">
        <v>12535</v>
      </c>
      <c r="G2893">
        <v>2011</v>
      </c>
      <c r="H2893" t="s">
        <v>12536</v>
      </c>
      <c r="I2893" t="s">
        <v>12537</v>
      </c>
    </row>
    <row r="2894" spans="2:9" x14ac:dyDescent="0.25">
      <c r="B2894">
        <v>3537</v>
      </c>
      <c r="C2894" t="s">
        <v>1598</v>
      </c>
      <c r="D2894" t="s">
        <v>12538</v>
      </c>
      <c r="E2894" t="s">
        <v>12539</v>
      </c>
      <c r="F2894" t="s">
        <v>12540</v>
      </c>
      <c r="G2894">
        <v>2011</v>
      </c>
      <c r="I2894" t="s">
        <v>12541</v>
      </c>
    </row>
    <row r="2895" spans="2:9" x14ac:dyDescent="0.25">
      <c r="B2895">
        <v>3538</v>
      </c>
      <c r="C2895" t="s">
        <v>988</v>
      </c>
      <c r="D2895" t="s">
        <v>12542</v>
      </c>
      <c r="E2895" t="s">
        <v>3629</v>
      </c>
      <c r="F2895" t="s">
        <v>4009</v>
      </c>
      <c r="G2895">
        <v>2011</v>
      </c>
      <c r="I2895" t="s">
        <v>12543</v>
      </c>
    </row>
    <row r="2896" spans="2:9" x14ac:dyDescent="0.25">
      <c r="B2896">
        <v>3539</v>
      </c>
      <c r="C2896" t="s">
        <v>1599</v>
      </c>
      <c r="D2896" t="s">
        <v>12544</v>
      </c>
      <c r="E2896" t="s">
        <v>12545</v>
      </c>
      <c r="F2896" t="s">
        <v>12546</v>
      </c>
      <c r="G2896">
        <v>2011</v>
      </c>
      <c r="I2896" t="s">
        <v>12547</v>
      </c>
    </row>
    <row r="2897" spans="2:9" x14ac:dyDescent="0.25">
      <c r="B2897">
        <v>3540</v>
      </c>
      <c r="C2897" t="s">
        <v>269</v>
      </c>
      <c r="D2897" t="s">
        <v>12548</v>
      </c>
      <c r="E2897" t="s">
        <v>12549</v>
      </c>
      <c r="F2897" t="s">
        <v>2942</v>
      </c>
      <c r="G2897">
        <v>0</v>
      </c>
    </row>
    <row r="2898" spans="2:9" x14ac:dyDescent="0.25">
      <c r="B2898">
        <v>3541</v>
      </c>
      <c r="C2898" t="s">
        <v>12550</v>
      </c>
      <c r="D2898" t="s">
        <v>12551</v>
      </c>
      <c r="E2898" t="s">
        <v>12552</v>
      </c>
      <c r="F2898" t="s">
        <v>4395</v>
      </c>
      <c r="G2898">
        <v>2011</v>
      </c>
      <c r="H2898" t="s">
        <v>1601</v>
      </c>
    </row>
    <row r="2899" spans="2:9" x14ac:dyDescent="0.25">
      <c r="B2899">
        <v>3542</v>
      </c>
      <c r="C2899" t="s">
        <v>1602</v>
      </c>
      <c r="D2899" t="s">
        <v>12553</v>
      </c>
      <c r="E2899" t="s">
        <v>12554</v>
      </c>
      <c r="F2899" t="s">
        <v>2776</v>
      </c>
      <c r="G2899">
        <v>2011</v>
      </c>
      <c r="I2899" t="s">
        <v>12555</v>
      </c>
    </row>
    <row r="2900" spans="2:9" x14ac:dyDescent="0.25">
      <c r="B2900">
        <v>3543</v>
      </c>
      <c r="C2900" t="s">
        <v>1603</v>
      </c>
      <c r="D2900" t="s">
        <v>12556</v>
      </c>
      <c r="E2900" t="s">
        <v>12557</v>
      </c>
      <c r="F2900" t="s">
        <v>12558</v>
      </c>
      <c r="G2900">
        <v>2011</v>
      </c>
      <c r="H2900" t="s">
        <v>12559</v>
      </c>
    </row>
    <row r="2901" spans="2:9" x14ac:dyDescent="0.25">
      <c r="B2901">
        <v>3544</v>
      </c>
      <c r="C2901" t="s">
        <v>1604</v>
      </c>
      <c r="D2901" t="s">
        <v>12560</v>
      </c>
      <c r="E2901" t="s">
        <v>12561</v>
      </c>
      <c r="F2901" t="s">
        <v>12562</v>
      </c>
      <c r="G2901">
        <v>2011</v>
      </c>
      <c r="H2901" t="s">
        <v>1604</v>
      </c>
    </row>
    <row r="2902" spans="2:9" x14ac:dyDescent="0.25">
      <c r="B2902">
        <v>3545</v>
      </c>
      <c r="C2902" t="s">
        <v>1605</v>
      </c>
      <c r="D2902" t="s">
        <v>12563</v>
      </c>
      <c r="E2902" t="s">
        <v>12564</v>
      </c>
      <c r="F2902" t="s">
        <v>4982</v>
      </c>
      <c r="G2902">
        <v>2011</v>
      </c>
      <c r="H2902" t="s">
        <v>1606</v>
      </c>
    </row>
    <row r="2903" spans="2:9" x14ac:dyDescent="0.25">
      <c r="B2903">
        <v>3546</v>
      </c>
      <c r="C2903" t="s">
        <v>1607</v>
      </c>
      <c r="D2903" t="s">
        <v>12565</v>
      </c>
      <c r="E2903" t="s">
        <v>3630</v>
      </c>
      <c r="F2903" t="s">
        <v>12566</v>
      </c>
      <c r="G2903">
        <v>2011</v>
      </c>
      <c r="H2903" t="s">
        <v>12567</v>
      </c>
      <c r="I2903" t="s">
        <v>12568</v>
      </c>
    </row>
    <row r="2904" spans="2:9" x14ac:dyDescent="0.25">
      <c r="B2904">
        <v>3547</v>
      </c>
      <c r="C2904" t="s">
        <v>12569</v>
      </c>
      <c r="D2904" t="s">
        <v>12570</v>
      </c>
      <c r="E2904" t="s">
        <v>12571</v>
      </c>
      <c r="F2904" t="s">
        <v>4512</v>
      </c>
      <c r="G2904">
        <v>2011</v>
      </c>
      <c r="I2904" t="s">
        <v>12572</v>
      </c>
    </row>
    <row r="2905" spans="2:9" x14ac:dyDescent="0.25">
      <c r="B2905">
        <v>3548</v>
      </c>
      <c r="C2905" t="s">
        <v>12573</v>
      </c>
      <c r="D2905" t="s">
        <v>12574</v>
      </c>
      <c r="E2905" t="s">
        <v>3348</v>
      </c>
      <c r="F2905" t="s">
        <v>6559</v>
      </c>
      <c r="G2905">
        <v>2011</v>
      </c>
      <c r="H2905" t="s">
        <v>12575</v>
      </c>
      <c r="I2905" t="s">
        <v>12576</v>
      </c>
    </row>
    <row r="2906" spans="2:9" x14ac:dyDescent="0.25">
      <c r="B2906">
        <v>3549</v>
      </c>
      <c r="C2906" t="s">
        <v>12577</v>
      </c>
      <c r="D2906" t="s">
        <v>12578</v>
      </c>
      <c r="E2906" t="s">
        <v>12579</v>
      </c>
      <c r="F2906" t="s">
        <v>12580</v>
      </c>
      <c r="G2906">
        <v>2011</v>
      </c>
    </row>
    <row r="2907" spans="2:9" x14ac:dyDescent="0.25">
      <c r="B2907">
        <v>3550</v>
      </c>
      <c r="C2907" t="s">
        <v>1609</v>
      </c>
      <c r="D2907" t="s">
        <v>12581</v>
      </c>
      <c r="E2907" t="s">
        <v>12582</v>
      </c>
      <c r="F2907" t="s">
        <v>12583</v>
      </c>
      <c r="G2907">
        <v>2011</v>
      </c>
    </row>
    <row r="2908" spans="2:9" x14ac:dyDescent="0.25">
      <c r="B2908">
        <v>3552</v>
      </c>
      <c r="C2908" t="s">
        <v>12584</v>
      </c>
      <c r="D2908" t="s">
        <v>12585</v>
      </c>
      <c r="E2908" t="s">
        <v>12586</v>
      </c>
      <c r="F2908" t="s">
        <v>2725</v>
      </c>
      <c r="G2908">
        <v>2011</v>
      </c>
    </row>
    <row r="2909" spans="2:9" x14ac:dyDescent="0.25">
      <c r="B2909">
        <v>3553</v>
      </c>
      <c r="C2909" t="s">
        <v>12587</v>
      </c>
      <c r="D2909" t="s">
        <v>12588</v>
      </c>
      <c r="E2909" t="s">
        <v>12589</v>
      </c>
      <c r="F2909" t="s">
        <v>2706</v>
      </c>
      <c r="G2909">
        <v>2011</v>
      </c>
    </row>
    <row r="2910" spans="2:9" x14ac:dyDescent="0.25">
      <c r="B2910">
        <v>3554</v>
      </c>
      <c r="C2910" t="s">
        <v>1610</v>
      </c>
      <c r="D2910" t="s">
        <v>12590</v>
      </c>
      <c r="E2910" t="s">
        <v>3631</v>
      </c>
      <c r="F2910" t="s">
        <v>2863</v>
      </c>
      <c r="G2910">
        <v>2011</v>
      </c>
    </row>
    <row r="2911" spans="2:9" x14ac:dyDescent="0.25">
      <c r="B2911">
        <v>3555</v>
      </c>
      <c r="C2911" t="s">
        <v>1611</v>
      </c>
      <c r="D2911" t="s">
        <v>12591</v>
      </c>
      <c r="E2911" t="s">
        <v>12592</v>
      </c>
      <c r="F2911" t="s">
        <v>12593</v>
      </c>
      <c r="G2911">
        <v>2011</v>
      </c>
    </row>
    <row r="2912" spans="2:9" x14ac:dyDescent="0.25">
      <c r="B2912">
        <v>3556</v>
      </c>
      <c r="C2912" t="s">
        <v>1613</v>
      </c>
      <c r="D2912" t="s">
        <v>12594</v>
      </c>
      <c r="E2912" t="s">
        <v>3632</v>
      </c>
      <c r="F2912" t="s">
        <v>12595</v>
      </c>
      <c r="G2912">
        <v>2011</v>
      </c>
      <c r="H2912" t="s">
        <v>12596</v>
      </c>
    </row>
    <row r="2913" spans="2:9" x14ac:dyDescent="0.25">
      <c r="B2913">
        <v>3557</v>
      </c>
      <c r="C2913" t="s">
        <v>1614</v>
      </c>
      <c r="D2913" t="s">
        <v>12597</v>
      </c>
      <c r="E2913" t="s">
        <v>3633</v>
      </c>
      <c r="F2913" t="s">
        <v>2982</v>
      </c>
      <c r="G2913">
        <v>2011</v>
      </c>
    </row>
    <row r="2914" spans="2:9" x14ac:dyDescent="0.25">
      <c r="B2914">
        <v>3558</v>
      </c>
      <c r="C2914" t="s">
        <v>12598</v>
      </c>
      <c r="D2914" t="s">
        <v>12599</v>
      </c>
      <c r="E2914" t="s">
        <v>12600</v>
      </c>
      <c r="F2914" t="s">
        <v>2736</v>
      </c>
      <c r="G2914">
        <v>2011</v>
      </c>
    </row>
    <row r="2915" spans="2:9" x14ac:dyDescent="0.25">
      <c r="B2915">
        <v>3559</v>
      </c>
      <c r="C2915" t="s">
        <v>1615</v>
      </c>
      <c r="D2915" t="s">
        <v>12601</v>
      </c>
      <c r="E2915" t="s">
        <v>3634</v>
      </c>
      <c r="F2915" t="s">
        <v>12602</v>
      </c>
      <c r="G2915">
        <v>2011</v>
      </c>
    </row>
    <row r="2916" spans="2:9" x14ac:dyDescent="0.25">
      <c r="B2916">
        <v>3560</v>
      </c>
      <c r="C2916" t="s">
        <v>12603</v>
      </c>
      <c r="D2916" t="s">
        <v>7454</v>
      </c>
      <c r="E2916" t="s">
        <v>12604</v>
      </c>
      <c r="F2916" t="s">
        <v>12605</v>
      </c>
      <c r="G2916">
        <v>2011</v>
      </c>
    </row>
    <row r="2917" spans="2:9" x14ac:dyDescent="0.25">
      <c r="B2917">
        <v>3561</v>
      </c>
      <c r="C2917" t="s">
        <v>56</v>
      </c>
      <c r="D2917" t="s">
        <v>12606</v>
      </c>
      <c r="E2917" t="s">
        <v>12607</v>
      </c>
      <c r="F2917" t="s">
        <v>4982</v>
      </c>
      <c r="G2917">
        <v>2011</v>
      </c>
    </row>
    <row r="2918" spans="2:9" x14ac:dyDescent="0.25">
      <c r="B2918">
        <v>3562</v>
      </c>
      <c r="C2918" t="s">
        <v>1616</v>
      </c>
      <c r="D2918" t="s">
        <v>12608</v>
      </c>
      <c r="E2918" t="s">
        <v>12609</v>
      </c>
      <c r="F2918" t="s">
        <v>7521</v>
      </c>
      <c r="G2918">
        <v>2011</v>
      </c>
      <c r="I2918" t="s">
        <v>12610</v>
      </c>
    </row>
    <row r="2919" spans="2:9" x14ac:dyDescent="0.25">
      <c r="B2919">
        <v>3563</v>
      </c>
      <c r="C2919" t="s">
        <v>12611</v>
      </c>
      <c r="D2919" t="s">
        <v>12612</v>
      </c>
      <c r="E2919" t="s">
        <v>12613</v>
      </c>
      <c r="F2919" t="s">
        <v>12614</v>
      </c>
      <c r="G2919">
        <v>2011</v>
      </c>
    </row>
    <row r="2920" spans="2:9" x14ac:dyDescent="0.25">
      <c r="B2920">
        <v>3564</v>
      </c>
      <c r="C2920" t="s">
        <v>12615</v>
      </c>
      <c r="D2920" t="s">
        <v>11192</v>
      </c>
      <c r="E2920" t="s">
        <v>12616</v>
      </c>
      <c r="F2920" t="s">
        <v>12617</v>
      </c>
      <c r="G2920">
        <v>2011</v>
      </c>
    </row>
    <row r="2921" spans="2:9" x14ac:dyDescent="0.25">
      <c r="B2921">
        <v>3565</v>
      </c>
      <c r="C2921" t="s">
        <v>12618</v>
      </c>
      <c r="D2921" t="s">
        <v>12619</v>
      </c>
      <c r="E2921" t="s">
        <v>5697</v>
      </c>
      <c r="F2921" t="s">
        <v>10541</v>
      </c>
      <c r="G2921">
        <v>2011</v>
      </c>
    </row>
    <row r="2922" spans="2:9" x14ac:dyDescent="0.25">
      <c r="B2922">
        <v>3566</v>
      </c>
      <c r="C2922" t="s">
        <v>1617</v>
      </c>
      <c r="D2922" t="s">
        <v>12620</v>
      </c>
      <c r="E2922" t="s">
        <v>12621</v>
      </c>
      <c r="F2922" t="s">
        <v>12622</v>
      </c>
      <c r="G2922">
        <v>2011</v>
      </c>
      <c r="I2922" t="s">
        <v>7257</v>
      </c>
    </row>
    <row r="2923" spans="2:9" x14ac:dyDescent="0.25">
      <c r="B2923">
        <v>3567</v>
      </c>
      <c r="C2923" t="s">
        <v>1619</v>
      </c>
      <c r="D2923" t="s">
        <v>3217</v>
      </c>
      <c r="E2923" t="s">
        <v>1618</v>
      </c>
      <c r="F2923" t="s">
        <v>2984</v>
      </c>
      <c r="G2923">
        <v>2011</v>
      </c>
    </row>
    <row r="2924" spans="2:9" x14ac:dyDescent="0.25">
      <c r="B2924">
        <v>3568</v>
      </c>
      <c r="C2924" t="s">
        <v>1328</v>
      </c>
      <c r="D2924" t="s">
        <v>12623</v>
      </c>
      <c r="E2924" t="s">
        <v>3635</v>
      </c>
      <c r="F2924" t="s">
        <v>12624</v>
      </c>
      <c r="G2924">
        <v>2011</v>
      </c>
      <c r="I2924" t="s">
        <v>12625</v>
      </c>
    </row>
    <row r="2925" spans="2:9" x14ac:dyDescent="0.25">
      <c r="B2925">
        <v>3569</v>
      </c>
      <c r="C2925" t="s">
        <v>12626</v>
      </c>
      <c r="D2925" t="s">
        <v>12627</v>
      </c>
      <c r="E2925" t="s">
        <v>12628</v>
      </c>
      <c r="F2925" t="s">
        <v>2808</v>
      </c>
      <c r="G2925">
        <v>2011</v>
      </c>
    </row>
    <row r="2926" spans="2:9" x14ac:dyDescent="0.25">
      <c r="B2926">
        <v>3570</v>
      </c>
      <c r="C2926" t="s">
        <v>1620</v>
      </c>
      <c r="D2926" t="s">
        <v>12629</v>
      </c>
      <c r="E2926" t="s">
        <v>12630</v>
      </c>
      <c r="F2926" t="s">
        <v>12631</v>
      </c>
      <c r="G2926">
        <v>2011</v>
      </c>
      <c r="H2926" t="s">
        <v>1620</v>
      </c>
      <c r="I2926" t="s">
        <v>12632</v>
      </c>
    </row>
    <row r="2927" spans="2:9" x14ac:dyDescent="0.25">
      <c r="B2927">
        <v>3571</v>
      </c>
      <c r="C2927" t="s">
        <v>1621</v>
      </c>
      <c r="D2927" t="s">
        <v>12633</v>
      </c>
      <c r="E2927" t="s">
        <v>3636</v>
      </c>
      <c r="F2927" t="s">
        <v>12634</v>
      </c>
      <c r="G2927">
        <v>2011</v>
      </c>
      <c r="I2927" t="s">
        <v>12635</v>
      </c>
    </row>
    <row r="2928" spans="2:9" x14ac:dyDescent="0.25">
      <c r="B2928">
        <v>3572</v>
      </c>
      <c r="C2928" t="s">
        <v>1622</v>
      </c>
      <c r="D2928" t="s">
        <v>12636</v>
      </c>
      <c r="E2928" t="s">
        <v>3637</v>
      </c>
      <c r="F2928" t="s">
        <v>12637</v>
      </c>
      <c r="G2928">
        <v>2011</v>
      </c>
      <c r="I2928" t="s">
        <v>12638</v>
      </c>
    </row>
    <row r="2929" spans="2:9" x14ac:dyDescent="0.25">
      <c r="B2929">
        <v>3573</v>
      </c>
      <c r="C2929" t="s">
        <v>1623</v>
      </c>
      <c r="D2929" t="s">
        <v>12639</v>
      </c>
      <c r="E2929" t="s">
        <v>12640</v>
      </c>
      <c r="F2929" t="s">
        <v>12641</v>
      </c>
      <c r="G2929">
        <v>2011</v>
      </c>
    </row>
    <row r="2930" spans="2:9" x14ac:dyDescent="0.25">
      <c r="B2930">
        <v>3574</v>
      </c>
      <c r="C2930" t="s">
        <v>12642</v>
      </c>
      <c r="D2930" t="s">
        <v>12643</v>
      </c>
      <c r="E2930" t="s">
        <v>12644</v>
      </c>
      <c r="F2930" t="s">
        <v>12645</v>
      </c>
      <c r="G2930">
        <v>2011</v>
      </c>
      <c r="H2930" t="s">
        <v>12646</v>
      </c>
      <c r="I2930" t="s">
        <v>12647</v>
      </c>
    </row>
    <row r="2931" spans="2:9" x14ac:dyDescent="0.25">
      <c r="B2931">
        <v>3575</v>
      </c>
      <c r="C2931" t="s">
        <v>12648</v>
      </c>
      <c r="D2931" t="s">
        <v>12649</v>
      </c>
      <c r="E2931" t="s">
        <v>3638</v>
      </c>
      <c r="F2931" t="s">
        <v>12650</v>
      </c>
      <c r="G2931">
        <v>2011</v>
      </c>
      <c r="H2931" t="s">
        <v>12651</v>
      </c>
    </row>
    <row r="2932" spans="2:9" x14ac:dyDescent="0.25">
      <c r="B2932">
        <v>3576</v>
      </c>
      <c r="C2932" t="s">
        <v>1624</v>
      </c>
      <c r="D2932" t="s">
        <v>12652</v>
      </c>
      <c r="E2932" t="s">
        <v>3639</v>
      </c>
      <c r="F2932" t="s">
        <v>12653</v>
      </c>
      <c r="G2932">
        <v>2011</v>
      </c>
      <c r="H2932" t="s">
        <v>356</v>
      </c>
    </row>
    <row r="2933" spans="2:9" x14ac:dyDescent="0.25">
      <c r="B2933">
        <v>3577</v>
      </c>
      <c r="C2933" t="s">
        <v>1625</v>
      </c>
      <c r="D2933" t="s">
        <v>12654</v>
      </c>
      <c r="E2933" t="s">
        <v>4008</v>
      </c>
      <c r="F2933" t="s">
        <v>11163</v>
      </c>
      <c r="G2933">
        <v>2011</v>
      </c>
      <c r="H2933" t="s">
        <v>12655</v>
      </c>
    </row>
    <row r="2934" spans="2:9" x14ac:dyDescent="0.25">
      <c r="B2934">
        <v>3578</v>
      </c>
      <c r="C2934" t="s">
        <v>12656</v>
      </c>
      <c r="D2934" t="s">
        <v>11639</v>
      </c>
      <c r="E2934" t="s">
        <v>12657</v>
      </c>
      <c r="F2934" t="s">
        <v>12658</v>
      </c>
      <c r="G2934">
        <v>2011</v>
      </c>
    </row>
    <row r="2935" spans="2:9" x14ac:dyDescent="0.25">
      <c r="B2935">
        <v>3580</v>
      </c>
      <c r="C2935" t="s">
        <v>12659</v>
      </c>
      <c r="D2935" t="s">
        <v>11639</v>
      </c>
      <c r="E2935" t="s">
        <v>12660</v>
      </c>
      <c r="F2935" t="s">
        <v>12661</v>
      </c>
      <c r="G2935">
        <v>2011</v>
      </c>
    </row>
    <row r="2936" spans="2:9" x14ac:dyDescent="0.25">
      <c r="B2936">
        <v>3581</v>
      </c>
      <c r="C2936" t="s">
        <v>1626</v>
      </c>
      <c r="D2936" t="s">
        <v>12662</v>
      </c>
      <c r="E2936" t="s">
        <v>12663</v>
      </c>
      <c r="F2936" t="s">
        <v>12664</v>
      </c>
      <c r="G2936">
        <v>2011</v>
      </c>
      <c r="H2936" t="s">
        <v>631</v>
      </c>
    </row>
    <row r="2937" spans="2:9" x14ac:dyDescent="0.25">
      <c r="B2937">
        <v>3582</v>
      </c>
      <c r="C2937" t="s">
        <v>12665</v>
      </c>
      <c r="D2937" t="s">
        <v>3217</v>
      </c>
      <c r="E2937" t="s">
        <v>12666</v>
      </c>
      <c r="F2937" t="s">
        <v>12667</v>
      </c>
      <c r="G2937">
        <v>0</v>
      </c>
    </row>
    <row r="2938" spans="2:9" x14ac:dyDescent="0.25">
      <c r="B2938">
        <v>3583</v>
      </c>
      <c r="C2938" t="s">
        <v>2261</v>
      </c>
      <c r="D2938" t="s">
        <v>12668</v>
      </c>
      <c r="E2938" t="s">
        <v>12669</v>
      </c>
      <c r="F2938" t="s">
        <v>12670</v>
      </c>
      <c r="G2938">
        <v>2011</v>
      </c>
    </row>
    <row r="2939" spans="2:9" x14ac:dyDescent="0.25">
      <c r="B2939">
        <v>3585</v>
      </c>
      <c r="C2939" t="s">
        <v>1627</v>
      </c>
      <c r="D2939" t="s">
        <v>12671</v>
      </c>
      <c r="E2939" t="s">
        <v>12672</v>
      </c>
      <c r="F2939" t="s">
        <v>12673</v>
      </c>
      <c r="G2939">
        <v>2011</v>
      </c>
      <c r="H2939" t="s">
        <v>1628</v>
      </c>
      <c r="I2939" t="s">
        <v>12674</v>
      </c>
    </row>
    <row r="2940" spans="2:9" x14ac:dyDescent="0.25">
      <c r="B2940">
        <v>3586</v>
      </c>
      <c r="C2940" t="s">
        <v>1629</v>
      </c>
      <c r="D2940" t="s">
        <v>12675</v>
      </c>
      <c r="E2940" t="s">
        <v>12676</v>
      </c>
      <c r="F2940" t="s">
        <v>12677</v>
      </c>
      <c r="G2940">
        <v>2011</v>
      </c>
      <c r="H2940" t="s">
        <v>1630</v>
      </c>
      <c r="I2940" t="s">
        <v>12678</v>
      </c>
    </row>
    <row r="2941" spans="2:9" x14ac:dyDescent="0.25">
      <c r="B2941">
        <v>3587</v>
      </c>
      <c r="C2941" t="s">
        <v>12679</v>
      </c>
      <c r="D2941" t="s">
        <v>12680</v>
      </c>
      <c r="E2941" t="s">
        <v>12681</v>
      </c>
      <c r="F2941" t="s">
        <v>12682</v>
      </c>
      <c r="G2941">
        <v>2011</v>
      </c>
    </row>
    <row r="2942" spans="2:9" x14ac:dyDescent="0.25">
      <c r="B2942">
        <v>3588</v>
      </c>
      <c r="C2942" t="s">
        <v>1631</v>
      </c>
      <c r="D2942" t="s">
        <v>12683</v>
      </c>
      <c r="E2942" t="s">
        <v>12684</v>
      </c>
      <c r="F2942" t="s">
        <v>12685</v>
      </c>
      <c r="G2942">
        <v>2011</v>
      </c>
      <c r="I2942" t="s">
        <v>12686</v>
      </c>
    </row>
    <row r="2943" spans="2:9" x14ac:dyDescent="0.25">
      <c r="B2943">
        <v>3589</v>
      </c>
      <c r="C2943" t="s">
        <v>12687</v>
      </c>
      <c r="D2943" t="s">
        <v>11192</v>
      </c>
      <c r="E2943" t="s">
        <v>12688</v>
      </c>
      <c r="F2943" t="s">
        <v>12661</v>
      </c>
      <c r="G2943">
        <v>0</v>
      </c>
    </row>
    <row r="2944" spans="2:9" x14ac:dyDescent="0.25">
      <c r="B2944">
        <v>3590</v>
      </c>
      <c r="C2944" t="s">
        <v>12689</v>
      </c>
      <c r="D2944" t="s">
        <v>3217</v>
      </c>
      <c r="E2944" t="s">
        <v>12690</v>
      </c>
      <c r="F2944" t="s">
        <v>2694</v>
      </c>
      <c r="G2944">
        <v>2011</v>
      </c>
    </row>
    <row r="2945" spans="2:9" x14ac:dyDescent="0.25">
      <c r="B2945">
        <v>3591</v>
      </c>
      <c r="C2945" t="s">
        <v>12691</v>
      </c>
      <c r="D2945" t="s">
        <v>12692</v>
      </c>
      <c r="E2945" t="s">
        <v>12693</v>
      </c>
      <c r="F2945" t="s">
        <v>12694</v>
      </c>
      <c r="G2945">
        <v>2011</v>
      </c>
      <c r="I2945" t="s">
        <v>12695</v>
      </c>
    </row>
    <row r="2946" spans="2:9" x14ac:dyDescent="0.25">
      <c r="B2946">
        <v>3592</v>
      </c>
      <c r="C2946" t="s">
        <v>12696</v>
      </c>
      <c r="D2946" t="s">
        <v>11192</v>
      </c>
      <c r="E2946" t="s">
        <v>12697</v>
      </c>
      <c r="F2946" t="s">
        <v>12698</v>
      </c>
      <c r="G2946">
        <v>2011</v>
      </c>
    </row>
    <row r="2947" spans="2:9" x14ac:dyDescent="0.25">
      <c r="B2947">
        <v>3593</v>
      </c>
      <c r="C2947" t="s">
        <v>1632</v>
      </c>
      <c r="D2947" t="s">
        <v>12699</v>
      </c>
      <c r="E2947" t="s">
        <v>3641</v>
      </c>
      <c r="F2947" t="s">
        <v>5911</v>
      </c>
      <c r="G2947">
        <v>2011</v>
      </c>
      <c r="H2947" t="s">
        <v>1633</v>
      </c>
      <c r="I2947" t="s">
        <v>12700</v>
      </c>
    </row>
    <row r="2948" spans="2:9" x14ac:dyDescent="0.25">
      <c r="B2948">
        <v>3594</v>
      </c>
      <c r="C2948" t="s">
        <v>12701</v>
      </c>
      <c r="D2948" t="s">
        <v>12702</v>
      </c>
      <c r="E2948" t="s">
        <v>12703</v>
      </c>
      <c r="F2948" t="s">
        <v>7124</v>
      </c>
      <c r="G2948">
        <v>2011</v>
      </c>
    </row>
    <row r="2949" spans="2:9" x14ac:dyDescent="0.25">
      <c r="B2949">
        <v>3595</v>
      </c>
      <c r="C2949" t="s">
        <v>12704</v>
      </c>
      <c r="D2949" t="s">
        <v>9505</v>
      </c>
      <c r="E2949" t="s">
        <v>12705</v>
      </c>
      <c r="F2949" t="s">
        <v>2684</v>
      </c>
      <c r="G2949">
        <v>2011</v>
      </c>
    </row>
    <row r="2950" spans="2:9" x14ac:dyDescent="0.25">
      <c r="B2950">
        <v>3596</v>
      </c>
      <c r="C2950" t="s">
        <v>1634</v>
      </c>
      <c r="D2950" t="s">
        <v>12706</v>
      </c>
      <c r="E2950" t="s">
        <v>12707</v>
      </c>
      <c r="F2950" t="s">
        <v>12708</v>
      </c>
      <c r="G2950">
        <v>2011</v>
      </c>
    </row>
    <row r="2951" spans="2:9" x14ac:dyDescent="0.25">
      <c r="B2951">
        <v>3597</v>
      </c>
      <c r="C2951" t="s">
        <v>1635</v>
      </c>
      <c r="D2951" t="s">
        <v>12709</v>
      </c>
      <c r="E2951" t="s">
        <v>12710</v>
      </c>
      <c r="F2951" t="s">
        <v>12711</v>
      </c>
      <c r="G2951">
        <v>2011</v>
      </c>
      <c r="H2951" t="s">
        <v>1636</v>
      </c>
      <c r="I2951" t="s">
        <v>12712</v>
      </c>
    </row>
    <row r="2952" spans="2:9" x14ac:dyDescent="0.25">
      <c r="B2952">
        <v>3598</v>
      </c>
      <c r="C2952" t="s">
        <v>1637</v>
      </c>
      <c r="D2952" t="s">
        <v>12713</v>
      </c>
      <c r="E2952" t="s">
        <v>3408</v>
      </c>
      <c r="F2952" t="s">
        <v>5455</v>
      </c>
      <c r="G2952">
        <v>2011</v>
      </c>
    </row>
    <row r="2953" spans="2:9" x14ac:dyDescent="0.25">
      <c r="B2953">
        <v>3599</v>
      </c>
      <c r="C2953" t="s">
        <v>12714</v>
      </c>
      <c r="D2953" t="s">
        <v>12715</v>
      </c>
      <c r="E2953" t="s">
        <v>12716</v>
      </c>
      <c r="F2953" t="s">
        <v>8961</v>
      </c>
      <c r="G2953">
        <v>2011</v>
      </c>
    </row>
    <row r="2954" spans="2:9" x14ac:dyDescent="0.25">
      <c r="B2954">
        <v>3600</v>
      </c>
      <c r="C2954" t="s">
        <v>1638</v>
      </c>
      <c r="D2954" t="s">
        <v>12717</v>
      </c>
      <c r="E2954" t="s">
        <v>3643</v>
      </c>
      <c r="F2954" t="s">
        <v>12718</v>
      </c>
      <c r="G2954">
        <v>2011</v>
      </c>
      <c r="H2954" t="s">
        <v>12719</v>
      </c>
    </row>
    <row r="2955" spans="2:9" x14ac:dyDescent="0.25">
      <c r="B2955">
        <v>3601</v>
      </c>
      <c r="C2955" t="s">
        <v>12720</v>
      </c>
      <c r="D2955" t="s">
        <v>12721</v>
      </c>
      <c r="E2955" t="s">
        <v>12722</v>
      </c>
      <c r="F2955" t="s">
        <v>12723</v>
      </c>
      <c r="G2955">
        <v>2011</v>
      </c>
    </row>
    <row r="2956" spans="2:9" x14ac:dyDescent="0.25">
      <c r="B2956">
        <v>3602</v>
      </c>
      <c r="C2956" t="s">
        <v>1639</v>
      </c>
      <c r="D2956" t="s">
        <v>12724</v>
      </c>
      <c r="E2956" t="s">
        <v>12725</v>
      </c>
      <c r="F2956" t="s">
        <v>12726</v>
      </c>
      <c r="G2956">
        <v>2011</v>
      </c>
      <c r="H2956" t="s">
        <v>9942</v>
      </c>
      <c r="I2956" t="s">
        <v>12727</v>
      </c>
    </row>
    <row r="2957" spans="2:9" x14ac:dyDescent="0.25">
      <c r="B2957">
        <v>3603</v>
      </c>
      <c r="C2957" t="s">
        <v>1640</v>
      </c>
      <c r="D2957" t="s">
        <v>12728</v>
      </c>
      <c r="E2957" t="s">
        <v>3644</v>
      </c>
      <c r="F2957" t="s">
        <v>12729</v>
      </c>
      <c r="G2957">
        <v>2011</v>
      </c>
      <c r="I2957" t="s">
        <v>12730</v>
      </c>
    </row>
    <row r="2958" spans="2:9" x14ac:dyDescent="0.25">
      <c r="B2958">
        <v>3604</v>
      </c>
      <c r="C2958" t="s">
        <v>1641</v>
      </c>
      <c r="D2958" t="s">
        <v>12731</v>
      </c>
      <c r="E2958" t="s">
        <v>3645</v>
      </c>
      <c r="F2958" t="s">
        <v>12732</v>
      </c>
      <c r="G2958">
        <v>2011</v>
      </c>
      <c r="I2958" t="s">
        <v>12733</v>
      </c>
    </row>
    <row r="2959" spans="2:9" x14ac:dyDescent="0.25">
      <c r="B2959">
        <v>3605</v>
      </c>
      <c r="C2959" t="s">
        <v>12734</v>
      </c>
      <c r="D2959" t="s">
        <v>11192</v>
      </c>
      <c r="E2959" t="s">
        <v>12735</v>
      </c>
      <c r="F2959" t="s">
        <v>12736</v>
      </c>
      <c r="G2959">
        <v>2011</v>
      </c>
    </row>
    <row r="2960" spans="2:9" x14ac:dyDescent="0.25">
      <c r="B2960">
        <v>3606</v>
      </c>
      <c r="C2960" t="s">
        <v>1643</v>
      </c>
      <c r="D2960" t="s">
        <v>3217</v>
      </c>
      <c r="E2960" t="s">
        <v>1642</v>
      </c>
      <c r="F2960" t="s">
        <v>12040</v>
      </c>
      <c r="G2960">
        <v>2011</v>
      </c>
    </row>
    <row r="2961" spans="2:9" x14ac:dyDescent="0.25">
      <c r="B2961">
        <v>3607</v>
      </c>
      <c r="C2961" t="s">
        <v>1644</v>
      </c>
      <c r="D2961" t="s">
        <v>3217</v>
      </c>
      <c r="E2961" t="s">
        <v>12737</v>
      </c>
      <c r="F2961" t="s">
        <v>2987</v>
      </c>
      <c r="G2961">
        <v>2011</v>
      </c>
    </row>
    <row r="2962" spans="2:9" x14ac:dyDescent="0.25">
      <c r="B2962">
        <v>3608</v>
      </c>
      <c r="C2962" t="s">
        <v>2454</v>
      </c>
      <c r="D2962" t="s">
        <v>3217</v>
      </c>
      <c r="E2962" t="s">
        <v>12738</v>
      </c>
      <c r="F2962" t="s">
        <v>3055</v>
      </c>
      <c r="G2962">
        <v>2011</v>
      </c>
    </row>
    <row r="2963" spans="2:9" x14ac:dyDescent="0.25">
      <c r="B2963">
        <v>3609</v>
      </c>
      <c r="C2963" t="s">
        <v>1645</v>
      </c>
      <c r="D2963" t="s">
        <v>12739</v>
      </c>
      <c r="E2963" t="s">
        <v>12740</v>
      </c>
      <c r="F2963" t="s">
        <v>12741</v>
      </c>
      <c r="G2963">
        <v>2011</v>
      </c>
      <c r="I2963" t="s">
        <v>12742</v>
      </c>
    </row>
    <row r="2964" spans="2:9" x14ac:dyDescent="0.25">
      <c r="B2964">
        <v>3610</v>
      </c>
      <c r="C2964" t="s">
        <v>1646</v>
      </c>
      <c r="D2964" t="s">
        <v>12743</v>
      </c>
      <c r="E2964" t="s">
        <v>3646</v>
      </c>
      <c r="F2964" t="s">
        <v>9053</v>
      </c>
      <c r="G2964">
        <v>2011</v>
      </c>
    </row>
    <row r="2965" spans="2:9" x14ac:dyDescent="0.25">
      <c r="B2965">
        <v>3611</v>
      </c>
      <c r="C2965" t="s">
        <v>12744</v>
      </c>
      <c r="D2965" t="s">
        <v>12745</v>
      </c>
      <c r="E2965" t="s">
        <v>12746</v>
      </c>
      <c r="F2965" t="s">
        <v>12747</v>
      </c>
      <c r="G2965">
        <v>2011</v>
      </c>
    </row>
    <row r="2966" spans="2:9" x14ac:dyDescent="0.25">
      <c r="B2966">
        <v>3612</v>
      </c>
      <c r="C2966" t="s">
        <v>1647</v>
      </c>
      <c r="D2966" t="s">
        <v>12748</v>
      </c>
      <c r="E2966" t="s">
        <v>12749</v>
      </c>
      <c r="F2966" t="s">
        <v>12750</v>
      </c>
      <c r="G2966">
        <v>2011</v>
      </c>
    </row>
    <row r="2967" spans="2:9" x14ac:dyDescent="0.25">
      <c r="B2967">
        <v>3613</v>
      </c>
      <c r="C2967" t="s">
        <v>1058</v>
      </c>
      <c r="D2967" t="s">
        <v>11639</v>
      </c>
      <c r="E2967" t="s">
        <v>12751</v>
      </c>
      <c r="F2967" t="s">
        <v>12752</v>
      </c>
      <c r="G2967">
        <v>2011</v>
      </c>
    </row>
    <row r="2968" spans="2:9" x14ac:dyDescent="0.25">
      <c r="B2968">
        <v>3614</v>
      </c>
      <c r="C2968" t="s">
        <v>1648</v>
      </c>
      <c r="D2968" t="s">
        <v>12753</v>
      </c>
      <c r="E2968" t="s">
        <v>3647</v>
      </c>
      <c r="F2968" t="s">
        <v>2725</v>
      </c>
      <c r="G2968">
        <v>2011</v>
      </c>
    </row>
    <row r="2969" spans="2:9" x14ac:dyDescent="0.25">
      <c r="B2969">
        <v>3615</v>
      </c>
      <c r="C2969" t="s">
        <v>12754</v>
      </c>
      <c r="D2969" t="s">
        <v>3217</v>
      </c>
      <c r="E2969" t="s">
        <v>12755</v>
      </c>
      <c r="F2969" t="s">
        <v>5455</v>
      </c>
      <c r="G2969">
        <v>2011</v>
      </c>
    </row>
    <row r="2970" spans="2:9" x14ac:dyDescent="0.25">
      <c r="B2970">
        <v>3616</v>
      </c>
      <c r="C2970" t="s">
        <v>1649</v>
      </c>
      <c r="D2970" t="s">
        <v>12756</v>
      </c>
      <c r="E2970" t="s">
        <v>3310</v>
      </c>
      <c r="F2970" t="s">
        <v>12757</v>
      </c>
      <c r="G2970">
        <v>2011</v>
      </c>
      <c r="H2970" t="s">
        <v>12758</v>
      </c>
      <c r="I2970" t="s">
        <v>12759</v>
      </c>
    </row>
    <row r="2971" spans="2:9" x14ac:dyDescent="0.25">
      <c r="B2971">
        <v>3617</v>
      </c>
      <c r="C2971" t="s">
        <v>1650</v>
      </c>
      <c r="D2971" t="s">
        <v>12760</v>
      </c>
      <c r="E2971" t="s">
        <v>12761</v>
      </c>
      <c r="F2971" t="s">
        <v>12762</v>
      </c>
      <c r="G2971">
        <v>2011</v>
      </c>
      <c r="H2971" t="s">
        <v>1651</v>
      </c>
      <c r="I2971" t="s">
        <v>12763</v>
      </c>
    </row>
    <row r="2972" spans="2:9" x14ac:dyDescent="0.25">
      <c r="B2972">
        <v>3618</v>
      </c>
      <c r="C2972" t="s">
        <v>1652</v>
      </c>
      <c r="D2972" t="s">
        <v>12764</v>
      </c>
      <c r="E2972" t="s">
        <v>3648</v>
      </c>
      <c r="F2972" t="s">
        <v>12765</v>
      </c>
      <c r="G2972">
        <v>2011</v>
      </c>
      <c r="H2972" t="s">
        <v>107</v>
      </c>
      <c r="I2972" t="s">
        <v>12766</v>
      </c>
    </row>
    <row r="2973" spans="2:9" x14ac:dyDescent="0.25">
      <c r="B2973">
        <v>3619</v>
      </c>
      <c r="C2973" t="s">
        <v>1925</v>
      </c>
      <c r="D2973" t="s">
        <v>12767</v>
      </c>
      <c r="E2973" t="s">
        <v>12768</v>
      </c>
      <c r="F2973" t="s">
        <v>2836</v>
      </c>
      <c r="G2973">
        <v>2011</v>
      </c>
      <c r="H2973" t="s">
        <v>12769</v>
      </c>
    </row>
    <row r="2974" spans="2:9" x14ac:dyDescent="0.25">
      <c r="B2974">
        <v>3620</v>
      </c>
      <c r="C2974" t="s">
        <v>1653</v>
      </c>
      <c r="D2974" t="s">
        <v>12770</v>
      </c>
      <c r="E2974" t="s">
        <v>3563</v>
      </c>
      <c r="F2974" t="s">
        <v>12771</v>
      </c>
      <c r="G2974">
        <v>2011</v>
      </c>
      <c r="H2974" t="s">
        <v>1654</v>
      </c>
      <c r="I2974" t="s">
        <v>12772</v>
      </c>
    </row>
    <row r="2975" spans="2:9" x14ac:dyDescent="0.25">
      <c r="B2975">
        <v>3621</v>
      </c>
      <c r="C2975" t="s">
        <v>1634</v>
      </c>
      <c r="D2975" t="s">
        <v>11192</v>
      </c>
      <c r="E2975" t="s">
        <v>12773</v>
      </c>
      <c r="F2975" t="s">
        <v>12774</v>
      </c>
      <c r="G2975">
        <v>2011</v>
      </c>
    </row>
    <row r="2976" spans="2:9" x14ac:dyDescent="0.25">
      <c r="B2976">
        <v>3622</v>
      </c>
      <c r="C2976" t="s">
        <v>12775</v>
      </c>
      <c r="D2976" t="s">
        <v>3217</v>
      </c>
      <c r="E2976" t="s">
        <v>12776</v>
      </c>
      <c r="F2976" t="s">
        <v>3008</v>
      </c>
      <c r="G2976">
        <v>2011</v>
      </c>
    </row>
    <row r="2977" spans="2:9" x14ac:dyDescent="0.25">
      <c r="B2977">
        <v>3623</v>
      </c>
      <c r="C2977" t="s">
        <v>1655</v>
      </c>
      <c r="D2977" t="s">
        <v>12777</v>
      </c>
      <c r="E2977" t="s">
        <v>12778</v>
      </c>
      <c r="F2977" t="s">
        <v>12779</v>
      </c>
      <c r="G2977">
        <v>2011</v>
      </c>
    </row>
    <row r="2978" spans="2:9" x14ac:dyDescent="0.25">
      <c r="B2978">
        <v>3624</v>
      </c>
      <c r="C2978" t="s">
        <v>1656</v>
      </c>
      <c r="D2978" t="s">
        <v>12780</v>
      </c>
      <c r="E2978" t="s">
        <v>12781</v>
      </c>
      <c r="F2978" t="s">
        <v>12782</v>
      </c>
      <c r="G2978">
        <v>2011</v>
      </c>
      <c r="I2978" t="s">
        <v>12783</v>
      </c>
    </row>
    <row r="2979" spans="2:9" x14ac:dyDescent="0.25">
      <c r="B2979">
        <v>3625</v>
      </c>
      <c r="C2979" t="s">
        <v>12784</v>
      </c>
      <c r="D2979" t="s">
        <v>12785</v>
      </c>
      <c r="E2979" t="s">
        <v>12786</v>
      </c>
      <c r="F2979" t="s">
        <v>3107</v>
      </c>
      <c r="G2979">
        <v>2011</v>
      </c>
    </row>
    <row r="2980" spans="2:9" x14ac:dyDescent="0.25">
      <c r="B2980">
        <v>3626</v>
      </c>
      <c r="C2980" t="s">
        <v>1657</v>
      </c>
      <c r="D2980" t="s">
        <v>3217</v>
      </c>
      <c r="E2980" t="s">
        <v>12787</v>
      </c>
      <c r="F2980" t="s">
        <v>10721</v>
      </c>
      <c r="G2980">
        <v>2011</v>
      </c>
    </row>
    <row r="2981" spans="2:9" x14ac:dyDescent="0.25">
      <c r="B2981">
        <v>3627</v>
      </c>
      <c r="C2981" t="s">
        <v>1658</v>
      </c>
      <c r="D2981" t="s">
        <v>12788</v>
      </c>
      <c r="E2981" t="s">
        <v>12789</v>
      </c>
      <c r="F2981" t="s">
        <v>12790</v>
      </c>
      <c r="G2981">
        <v>2011</v>
      </c>
    </row>
    <row r="2982" spans="2:9" x14ac:dyDescent="0.25">
      <c r="B2982">
        <v>3628</v>
      </c>
      <c r="C2982" t="s">
        <v>12791</v>
      </c>
      <c r="D2982" t="s">
        <v>12792</v>
      </c>
      <c r="E2982" t="s">
        <v>12793</v>
      </c>
      <c r="F2982" t="s">
        <v>12794</v>
      </c>
      <c r="G2982">
        <v>2011</v>
      </c>
    </row>
    <row r="2983" spans="2:9" x14ac:dyDescent="0.25">
      <c r="B2983">
        <v>3629</v>
      </c>
      <c r="C2983" t="s">
        <v>12795</v>
      </c>
      <c r="D2983" t="s">
        <v>12796</v>
      </c>
      <c r="E2983" t="s">
        <v>12797</v>
      </c>
      <c r="F2983" t="s">
        <v>12798</v>
      </c>
      <c r="G2983">
        <v>2011</v>
      </c>
    </row>
    <row r="2984" spans="2:9" x14ac:dyDescent="0.25">
      <c r="B2984">
        <v>3630</v>
      </c>
      <c r="C2984" t="s">
        <v>1659</v>
      </c>
      <c r="D2984" t="s">
        <v>12799</v>
      </c>
      <c r="E2984" t="s">
        <v>12800</v>
      </c>
      <c r="F2984" t="s">
        <v>12801</v>
      </c>
      <c r="G2984">
        <v>2011</v>
      </c>
      <c r="H2984" t="s">
        <v>1660</v>
      </c>
    </row>
    <row r="2985" spans="2:9" x14ac:dyDescent="0.25">
      <c r="B2985">
        <v>3631</v>
      </c>
      <c r="C2985" t="s">
        <v>12802</v>
      </c>
      <c r="D2985" t="s">
        <v>11639</v>
      </c>
      <c r="E2985" t="s">
        <v>12803</v>
      </c>
      <c r="F2985" t="s">
        <v>12804</v>
      </c>
      <c r="G2985">
        <v>0</v>
      </c>
    </row>
    <row r="2986" spans="2:9" x14ac:dyDescent="0.25">
      <c r="B2986">
        <v>3632</v>
      </c>
      <c r="C2986" t="s">
        <v>1661</v>
      </c>
      <c r="D2986" t="s">
        <v>12805</v>
      </c>
      <c r="E2986" t="s">
        <v>12806</v>
      </c>
      <c r="F2986" t="s">
        <v>7881</v>
      </c>
      <c r="G2986">
        <v>2011</v>
      </c>
      <c r="H2986" t="s">
        <v>1662</v>
      </c>
    </row>
    <row r="2987" spans="2:9" x14ac:dyDescent="0.25">
      <c r="B2987">
        <v>3633</v>
      </c>
      <c r="C2987" t="s">
        <v>1663</v>
      </c>
      <c r="D2987" t="s">
        <v>12807</v>
      </c>
      <c r="E2987" t="s">
        <v>12808</v>
      </c>
      <c r="F2987" t="s">
        <v>12809</v>
      </c>
      <c r="G2987">
        <v>2011</v>
      </c>
      <c r="H2987" t="s">
        <v>12810</v>
      </c>
    </row>
    <row r="2988" spans="2:9" x14ac:dyDescent="0.25">
      <c r="B2988">
        <v>3634</v>
      </c>
      <c r="C2988" t="s">
        <v>12811</v>
      </c>
      <c r="D2988" t="s">
        <v>12812</v>
      </c>
      <c r="E2988" t="s">
        <v>3583</v>
      </c>
      <c r="F2988" t="s">
        <v>12813</v>
      </c>
      <c r="G2988">
        <v>2011</v>
      </c>
    </row>
    <row r="2989" spans="2:9" x14ac:dyDescent="0.25">
      <c r="B2989">
        <v>3635</v>
      </c>
      <c r="C2989" t="s">
        <v>1664</v>
      </c>
      <c r="D2989" t="s">
        <v>12814</v>
      </c>
      <c r="E2989" t="s">
        <v>12815</v>
      </c>
      <c r="F2989" t="s">
        <v>12816</v>
      </c>
      <c r="G2989">
        <v>2011</v>
      </c>
      <c r="H2989" t="s">
        <v>1665</v>
      </c>
      <c r="I2989" t="s">
        <v>12817</v>
      </c>
    </row>
    <row r="2990" spans="2:9" x14ac:dyDescent="0.25">
      <c r="B2990">
        <v>3636</v>
      </c>
      <c r="C2990" t="s">
        <v>1666</v>
      </c>
      <c r="D2990" t="s">
        <v>12818</v>
      </c>
      <c r="E2990" t="s">
        <v>12819</v>
      </c>
      <c r="F2990" t="s">
        <v>7161</v>
      </c>
      <c r="G2990">
        <v>2011</v>
      </c>
    </row>
    <row r="2991" spans="2:9" x14ac:dyDescent="0.25">
      <c r="B2991">
        <v>3637</v>
      </c>
      <c r="C2991" t="s">
        <v>1667</v>
      </c>
      <c r="D2991" t="s">
        <v>3217</v>
      </c>
      <c r="E2991" t="s">
        <v>12820</v>
      </c>
      <c r="F2991" t="s">
        <v>12821</v>
      </c>
      <c r="G2991">
        <v>2011</v>
      </c>
      <c r="H2991" t="s">
        <v>1668</v>
      </c>
      <c r="I2991" t="s">
        <v>12822</v>
      </c>
    </row>
    <row r="2992" spans="2:9" x14ac:dyDescent="0.25">
      <c r="B2992">
        <v>3638</v>
      </c>
      <c r="C2992" t="s">
        <v>12823</v>
      </c>
      <c r="D2992" t="s">
        <v>12824</v>
      </c>
      <c r="E2992" t="s">
        <v>12825</v>
      </c>
      <c r="F2992" t="s">
        <v>12826</v>
      </c>
      <c r="G2992">
        <v>2011</v>
      </c>
    </row>
    <row r="2993" spans="2:9" x14ac:dyDescent="0.25">
      <c r="B2993">
        <v>3639</v>
      </c>
      <c r="C2993" t="s">
        <v>1669</v>
      </c>
      <c r="D2993" t="s">
        <v>3217</v>
      </c>
      <c r="E2993" t="s">
        <v>12827</v>
      </c>
      <c r="F2993" t="s">
        <v>2991</v>
      </c>
      <c r="G2993">
        <v>2011</v>
      </c>
    </row>
    <row r="2994" spans="2:9" x14ac:dyDescent="0.25">
      <c r="B2994">
        <v>3640</v>
      </c>
      <c r="C2994" t="s">
        <v>969</v>
      </c>
      <c r="D2994" t="s">
        <v>12828</v>
      </c>
      <c r="E2994" t="s">
        <v>12829</v>
      </c>
      <c r="F2994" t="s">
        <v>12830</v>
      </c>
      <c r="G2994">
        <v>2011</v>
      </c>
    </row>
    <row r="2995" spans="2:9" x14ac:dyDescent="0.25">
      <c r="B2995">
        <v>3641</v>
      </c>
      <c r="C2995" t="s">
        <v>1670</v>
      </c>
      <c r="D2995" t="s">
        <v>12831</v>
      </c>
      <c r="E2995" t="s">
        <v>12832</v>
      </c>
      <c r="F2995" t="s">
        <v>12833</v>
      </c>
      <c r="G2995">
        <v>2011</v>
      </c>
      <c r="H2995" t="s">
        <v>4</v>
      </c>
      <c r="I2995" t="s">
        <v>12834</v>
      </c>
    </row>
    <row r="2996" spans="2:9" x14ac:dyDescent="0.25">
      <c r="B2996">
        <v>3642</v>
      </c>
      <c r="C2996" t="s">
        <v>2001</v>
      </c>
      <c r="D2996" t="s">
        <v>12835</v>
      </c>
      <c r="E2996" t="s">
        <v>12836</v>
      </c>
      <c r="F2996" t="s">
        <v>12837</v>
      </c>
      <c r="G2996">
        <v>0</v>
      </c>
    </row>
    <row r="2997" spans="2:9" x14ac:dyDescent="0.25">
      <c r="B2997">
        <v>3643</v>
      </c>
      <c r="C2997" t="s">
        <v>1671</v>
      </c>
      <c r="D2997" t="s">
        <v>12838</v>
      </c>
      <c r="E2997" t="s">
        <v>3649</v>
      </c>
      <c r="F2997" t="s">
        <v>2992</v>
      </c>
      <c r="G2997">
        <v>2011</v>
      </c>
    </row>
    <row r="2998" spans="2:9" x14ac:dyDescent="0.25">
      <c r="B2998">
        <v>3644</v>
      </c>
      <c r="C2998" t="s">
        <v>356</v>
      </c>
      <c r="D2998" t="s">
        <v>10452</v>
      </c>
      <c r="E2998" t="s">
        <v>12839</v>
      </c>
      <c r="F2998" t="s">
        <v>12840</v>
      </c>
      <c r="G2998">
        <v>2011</v>
      </c>
    </row>
    <row r="2999" spans="2:9" x14ac:dyDescent="0.25">
      <c r="B2999">
        <v>3645</v>
      </c>
      <c r="C2999" t="s">
        <v>12841</v>
      </c>
      <c r="D2999" t="s">
        <v>11639</v>
      </c>
      <c r="E2999" t="s">
        <v>6588</v>
      </c>
      <c r="F2999" t="s">
        <v>12842</v>
      </c>
      <c r="G2999">
        <v>2011</v>
      </c>
    </row>
    <row r="3000" spans="2:9" x14ac:dyDescent="0.25">
      <c r="B3000">
        <v>3646</v>
      </c>
      <c r="C3000" t="s">
        <v>12843</v>
      </c>
      <c r="D3000" t="s">
        <v>12844</v>
      </c>
      <c r="E3000" t="s">
        <v>3650</v>
      </c>
      <c r="F3000" t="s">
        <v>10855</v>
      </c>
      <c r="G3000">
        <v>2011</v>
      </c>
      <c r="I3000" t="s">
        <v>12845</v>
      </c>
    </row>
    <row r="3001" spans="2:9" x14ac:dyDescent="0.25">
      <c r="B3001">
        <v>3647</v>
      </c>
      <c r="C3001" t="s">
        <v>1672</v>
      </c>
      <c r="D3001" t="s">
        <v>12846</v>
      </c>
      <c r="E3001" t="s">
        <v>12847</v>
      </c>
      <c r="F3001" t="s">
        <v>5645</v>
      </c>
      <c r="G3001">
        <v>2011</v>
      </c>
    </row>
    <row r="3002" spans="2:9" x14ac:dyDescent="0.25">
      <c r="B3002">
        <v>3648</v>
      </c>
      <c r="C3002" t="s">
        <v>1673</v>
      </c>
      <c r="D3002" t="s">
        <v>12848</v>
      </c>
      <c r="E3002" t="s">
        <v>3550</v>
      </c>
      <c r="F3002" t="s">
        <v>6929</v>
      </c>
      <c r="G3002">
        <v>2011</v>
      </c>
    </row>
    <row r="3003" spans="2:9" x14ac:dyDescent="0.25">
      <c r="B3003">
        <v>3649</v>
      </c>
      <c r="C3003" t="s">
        <v>12849</v>
      </c>
      <c r="D3003" t="s">
        <v>12850</v>
      </c>
      <c r="E3003" t="s">
        <v>12851</v>
      </c>
      <c r="F3003" t="s">
        <v>2744</v>
      </c>
      <c r="G3003">
        <v>0</v>
      </c>
    </row>
    <row r="3004" spans="2:9" x14ac:dyDescent="0.25">
      <c r="B3004">
        <v>3650</v>
      </c>
      <c r="C3004" t="s">
        <v>1674</v>
      </c>
      <c r="D3004" t="s">
        <v>12852</v>
      </c>
      <c r="E3004" t="s">
        <v>12853</v>
      </c>
      <c r="F3004" t="s">
        <v>12854</v>
      </c>
      <c r="G3004">
        <v>2011</v>
      </c>
    </row>
    <row r="3005" spans="2:9" x14ac:dyDescent="0.25">
      <c r="B3005">
        <v>3651</v>
      </c>
      <c r="C3005" t="s">
        <v>1675</v>
      </c>
      <c r="D3005" t="s">
        <v>12855</v>
      </c>
      <c r="E3005" t="s">
        <v>12856</v>
      </c>
      <c r="F3005" t="s">
        <v>12857</v>
      </c>
      <c r="G3005">
        <v>2011</v>
      </c>
      <c r="H3005" t="s">
        <v>12858</v>
      </c>
    </row>
    <row r="3006" spans="2:9" x14ac:dyDescent="0.25">
      <c r="B3006">
        <v>3652</v>
      </c>
      <c r="C3006" t="s">
        <v>12859</v>
      </c>
      <c r="D3006" t="s">
        <v>3217</v>
      </c>
      <c r="E3006" t="s">
        <v>12860</v>
      </c>
      <c r="F3006" t="s">
        <v>12861</v>
      </c>
      <c r="G3006">
        <v>2011</v>
      </c>
    </row>
    <row r="3007" spans="2:9" x14ac:dyDescent="0.25">
      <c r="B3007">
        <v>3653</v>
      </c>
      <c r="C3007" t="s">
        <v>1676</v>
      </c>
      <c r="D3007" t="s">
        <v>12862</v>
      </c>
      <c r="E3007" t="s">
        <v>12863</v>
      </c>
      <c r="F3007" t="s">
        <v>12864</v>
      </c>
      <c r="G3007">
        <v>2011</v>
      </c>
      <c r="H3007" t="s">
        <v>12865</v>
      </c>
      <c r="I3007" t="s">
        <v>12866</v>
      </c>
    </row>
    <row r="3008" spans="2:9" x14ac:dyDescent="0.25">
      <c r="B3008">
        <v>3654</v>
      </c>
      <c r="C3008" t="s">
        <v>521</v>
      </c>
      <c r="D3008" t="s">
        <v>12867</v>
      </c>
      <c r="E3008" t="s">
        <v>3652</v>
      </c>
      <c r="F3008" t="s">
        <v>12868</v>
      </c>
      <c r="G3008">
        <v>2011</v>
      </c>
      <c r="H3008" t="s">
        <v>12869</v>
      </c>
      <c r="I3008" t="s">
        <v>12870</v>
      </c>
    </row>
    <row r="3009" spans="2:9" x14ac:dyDescent="0.25">
      <c r="B3009">
        <v>3655</v>
      </c>
      <c r="C3009" t="s">
        <v>1677</v>
      </c>
      <c r="D3009" t="s">
        <v>12871</v>
      </c>
      <c r="E3009" t="s">
        <v>3653</v>
      </c>
      <c r="F3009" t="s">
        <v>2994</v>
      </c>
      <c r="G3009">
        <v>2011</v>
      </c>
    </row>
    <row r="3010" spans="2:9" x14ac:dyDescent="0.25">
      <c r="B3010">
        <v>3656</v>
      </c>
      <c r="C3010" t="s">
        <v>1678</v>
      </c>
      <c r="D3010" t="s">
        <v>12872</v>
      </c>
      <c r="E3010" t="s">
        <v>3654</v>
      </c>
      <c r="F3010" t="s">
        <v>12873</v>
      </c>
      <c r="G3010">
        <v>2011</v>
      </c>
      <c r="H3010" t="s">
        <v>1679</v>
      </c>
      <c r="I3010" t="s">
        <v>12874</v>
      </c>
    </row>
    <row r="3011" spans="2:9" x14ac:dyDescent="0.25">
      <c r="B3011">
        <v>3657</v>
      </c>
      <c r="C3011" t="s">
        <v>12875</v>
      </c>
      <c r="D3011" t="s">
        <v>11192</v>
      </c>
      <c r="E3011" t="s">
        <v>4546</v>
      </c>
      <c r="F3011" t="s">
        <v>2754</v>
      </c>
      <c r="G3011">
        <v>2011</v>
      </c>
    </row>
    <row r="3012" spans="2:9" x14ac:dyDescent="0.25">
      <c r="B3012">
        <v>3658</v>
      </c>
      <c r="C3012" t="s">
        <v>1680</v>
      </c>
      <c r="D3012" t="s">
        <v>12876</v>
      </c>
      <c r="E3012" t="s">
        <v>12877</v>
      </c>
      <c r="F3012" t="s">
        <v>12878</v>
      </c>
      <c r="G3012">
        <v>2011</v>
      </c>
      <c r="I3012" t="s">
        <v>12879</v>
      </c>
    </row>
    <row r="3013" spans="2:9" x14ac:dyDescent="0.25">
      <c r="B3013">
        <v>3659</v>
      </c>
      <c r="C3013" t="s">
        <v>12880</v>
      </c>
      <c r="D3013" t="s">
        <v>12881</v>
      </c>
      <c r="E3013" t="s">
        <v>12882</v>
      </c>
      <c r="F3013" t="s">
        <v>4070</v>
      </c>
      <c r="G3013">
        <v>2011</v>
      </c>
      <c r="H3013" t="s">
        <v>1681</v>
      </c>
    </row>
    <row r="3014" spans="2:9" x14ac:dyDescent="0.25">
      <c r="B3014">
        <v>3660</v>
      </c>
      <c r="C3014" t="s">
        <v>1682</v>
      </c>
      <c r="D3014" t="s">
        <v>12883</v>
      </c>
      <c r="E3014" t="s">
        <v>3310</v>
      </c>
      <c r="F3014" t="s">
        <v>7496</v>
      </c>
      <c r="G3014">
        <v>2011</v>
      </c>
      <c r="H3014" t="s">
        <v>12884</v>
      </c>
      <c r="I3014" t="s">
        <v>12885</v>
      </c>
    </row>
    <row r="3015" spans="2:9" x14ac:dyDescent="0.25">
      <c r="B3015">
        <v>3661</v>
      </c>
      <c r="C3015" t="s">
        <v>1409</v>
      </c>
      <c r="D3015" t="s">
        <v>12886</v>
      </c>
      <c r="E3015" t="s">
        <v>12887</v>
      </c>
      <c r="F3015" t="s">
        <v>12888</v>
      </c>
      <c r="G3015">
        <v>2011</v>
      </c>
    </row>
    <row r="3016" spans="2:9" x14ac:dyDescent="0.25">
      <c r="B3016">
        <v>3662</v>
      </c>
      <c r="C3016" t="s">
        <v>12889</v>
      </c>
      <c r="D3016" t="s">
        <v>12890</v>
      </c>
      <c r="E3016" t="s">
        <v>12891</v>
      </c>
      <c r="F3016" t="s">
        <v>3054</v>
      </c>
      <c r="G3016">
        <v>2011</v>
      </c>
    </row>
    <row r="3017" spans="2:9" x14ac:dyDescent="0.25">
      <c r="B3017">
        <v>3663</v>
      </c>
      <c r="C3017" t="s">
        <v>1683</v>
      </c>
      <c r="D3017" t="s">
        <v>12892</v>
      </c>
      <c r="E3017" t="s">
        <v>12893</v>
      </c>
      <c r="F3017" t="s">
        <v>12894</v>
      </c>
      <c r="G3017">
        <v>2011</v>
      </c>
      <c r="H3017" t="s">
        <v>1684</v>
      </c>
      <c r="I3017" t="s">
        <v>12895</v>
      </c>
    </row>
    <row r="3018" spans="2:9" x14ac:dyDescent="0.25">
      <c r="B3018">
        <v>3664</v>
      </c>
      <c r="C3018" t="s">
        <v>2623</v>
      </c>
      <c r="D3018" t="s">
        <v>12896</v>
      </c>
      <c r="E3018" t="s">
        <v>12897</v>
      </c>
      <c r="F3018" t="s">
        <v>2874</v>
      </c>
      <c r="G3018">
        <v>2011</v>
      </c>
    </row>
    <row r="3019" spans="2:9" x14ac:dyDescent="0.25">
      <c r="B3019">
        <v>3665</v>
      </c>
      <c r="C3019" t="s">
        <v>289</v>
      </c>
      <c r="D3019" t="s">
        <v>10452</v>
      </c>
      <c r="E3019" t="s">
        <v>12898</v>
      </c>
      <c r="F3019" t="s">
        <v>2927</v>
      </c>
      <c r="G3019">
        <v>2011</v>
      </c>
    </row>
    <row r="3020" spans="2:9" x14ac:dyDescent="0.25">
      <c r="B3020">
        <v>3666</v>
      </c>
      <c r="C3020" t="s">
        <v>1685</v>
      </c>
      <c r="D3020" t="s">
        <v>12899</v>
      </c>
      <c r="E3020" t="s">
        <v>12900</v>
      </c>
      <c r="F3020" t="s">
        <v>12901</v>
      </c>
      <c r="G3020">
        <v>2011</v>
      </c>
      <c r="H3020" t="s">
        <v>12902</v>
      </c>
    </row>
    <row r="3021" spans="2:9" x14ac:dyDescent="0.25">
      <c r="B3021">
        <v>3667</v>
      </c>
      <c r="C3021" t="s">
        <v>1686</v>
      </c>
      <c r="D3021" t="s">
        <v>12903</v>
      </c>
      <c r="E3021" t="s">
        <v>12904</v>
      </c>
      <c r="F3021" t="s">
        <v>12905</v>
      </c>
      <c r="G3021">
        <v>2011</v>
      </c>
      <c r="I3021" t="s">
        <v>12906</v>
      </c>
    </row>
    <row r="3022" spans="2:9" x14ac:dyDescent="0.25">
      <c r="B3022">
        <v>3668</v>
      </c>
      <c r="C3022" t="s">
        <v>1687</v>
      </c>
      <c r="D3022" t="s">
        <v>12907</v>
      </c>
      <c r="E3022" t="s">
        <v>3655</v>
      </c>
      <c r="F3022" t="s">
        <v>12908</v>
      </c>
      <c r="G3022">
        <v>2011</v>
      </c>
      <c r="H3022" t="s">
        <v>12909</v>
      </c>
      <c r="I3022" t="s">
        <v>12910</v>
      </c>
    </row>
    <row r="3023" spans="2:9" x14ac:dyDescent="0.25">
      <c r="B3023">
        <v>3669</v>
      </c>
      <c r="C3023" t="s">
        <v>1348</v>
      </c>
      <c r="D3023" t="s">
        <v>12911</v>
      </c>
      <c r="E3023" t="s">
        <v>12912</v>
      </c>
      <c r="F3023" t="s">
        <v>12913</v>
      </c>
      <c r="G3023">
        <v>2011</v>
      </c>
      <c r="H3023" t="s">
        <v>1688</v>
      </c>
    </row>
    <row r="3024" spans="2:9" x14ac:dyDescent="0.25">
      <c r="B3024">
        <v>3670</v>
      </c>
      <c r="C3024" t="s">
        <v>313</v>
      </c>
      <c r="D3024" t="s">
        <v>12914</v>
      </c>
      <c r="E3024" t="s">
        <v>12915</v>
      </c>
      <c r="F3024" t="s">
        <v>12916</v>
      </c>
      <c r="G3024">
        <v>2011</v>
      </c>
    </row>
    <row r="3025" spans="2:9" x14ac:dyDescent="0.25">
      <c r="B3025">
        <v>3672</v>
      </c>
      <c r="C3025" t="s">
        <v>12917</v>
      </c>
      <c r="D3025" t="s">
        <v>11192</v>
      </c>
      <c r="E3025" t="s">
        <v>12918</v>
      </c>
      <c r="F3025" t="s">
        <v>12919</v>
      </c>
      <c r="G3025">
        <v>2011</v>
      </c>
    </row>
    <row r="3026" spans="2:9" x14ac:dyDescent="0.25">
      <c r="B3026">
        <v>3673</v>
      </c>
      <c r="C3026" t="s">
        <v>1689</v>
      </c>
      <c r="D3026" t="s">
        <v>12920</v>
      </c>
      <c r="E3026" t="s">
        <v>3656</v>
      </c>
      <c r="F3026" t="s">
        <v>12921</v>
      </c>
      <c r="G3026">
        <v>2011</v>
      </c>
      <c r="H3026" t="s">
        <v>12922</v>
      </c>
      <c r="I3026" t="s">
        <v>12923</v>
      </c>
    </row>
    <row r="3027" spans="2:9" x14ac:dyDescent="0.25">
      <c r="B3027">
        <v>3674</v>
      </c>
      <c r="C3027" t="s">
        <v>1690</v>
      </c>
      <c r="D3027" t="s">
        <v>5150</v>
      </c>
      <c r="E3027" t="s">
        <v>12924</v>
      </c>
      <c r="F3027" t="s">
        <v>12925</v>
      </c>
      <c r="G3027">
        <v>2011</v>
      </c>
      <c r="H3027" t="s">
        <v>12926</v>
      </c>
      <c r="I3027" t="s">
        <v>12927</v>
      </c>
    </row>
    <row r="3028" spans="2:9" x14ac:dyDescent="0.25">
      <c r="B3028">
        <v>3675</v>
      </c>
      <c r="C3028" t="s">
        <v>1691</v>
      </c>
      <c r="D3028" t="s">
        <v>12928</v>
      </c>
      <c r="E3028" t="s">
        <v>12929</v>
      </c>
      <c r="F3028" t="s">
        <v>12930</v>
      </c>
      <c r="G3028">
        <v>2011</v>
      </c>
    </row>
    <row r="3029" spans="2:9" x14ac:dyDescent="0.25">
      <c r="B3029">
        <v>3676</v>
      </c>
      <c r="C3029" t="s">
        <v>1046</v>
      </c>
      <c r="D3029" t="s">
        <v>12931</v>
      </c>
      <c r="E3029" t="s">
        <v>12932</v>
      </c>
      <c r="F3029" t="s">
        <v>12089</v>
      </c>
      <c r="G3029">
        <v>2011</v>
      </c>
    </row>
    <row r="3030" spans="2:9" x14ac:dyDescent="0.25">
      <c r="B3030">
        <v>3677</v>
      </c>
      <c r="C3030" t="s">
        <v>12933</v>
      </c>
      <c r="D3030" t="s">
        <v>11192</v>
      </c>
      <c r="E3030" t="s">
        <v>12934</v>
      </c>
      <c r="F3030" t="s">
        <v>12935</v>
      </c>
      <c r="G3030">
        <v>0</v>
      </c>
    </row>
    <row r="3031" spans="2:9" x14ac:dyDescent="0.25">
      <c r="B3031">
        <v>3679</v>
      </c>
      <c r="C3031" t="s">
        <v>1692</v>
      </c>
      <c r="D3031" t="s">
        <v>12936</v>
      </c>
      <c r="E3031" t="s">
        <v>12937</v>
      </c>
      <c r="F3031" t="s">
        <v>12938</v>
      </c>
      <c r="G3031">
        <v>2011</v>
      </c>
      <c r="H3031" t="s">
        <v>12939</v>
      </c>
    </row>
    <row r="3032" spans="2:9" x14ac:dyDescent="0.25">
      <c r="B3032">
        <v>3680</v>
      </c>
      <c r="C3032" t="s">
        <v>1693</v>
      </c>
      <c r="D3032" t="s">
        <v>12940</v>
      </c>
      <c r="E3032" t="s">
        <v>12941</v>
      </c>
      <c r="F3032" t="s">
        <v>12942</v>
      </c>
      <c r="G3032">
        <v>2011</v>
      </c>
      <c r="H3032" t="s">
        <v>1694</v>
      </c>
      <c r="I3032" t="s">
        <v>12943</v>
      </c>
    </row>
    <row r="3033" spans="2:9" x14ac:dyDescent="0.25">
      <c r="B3033">
        <v>3681</v>
      </c>
      <c r="C3033" t="s">
        <v>575</v>
      </c>
      <c r="D3033" t="s">
        <v>12944</v>
      </c>
      <c r="E3033" t="s">
        <v>3657</v>
      </c>
      <c r="F3033" t="s">
        <v>5044</v>
      </c>
      <c r="G3033">
        <v>2011</v>
      </c>
      <c r="I3033" t="s">
        <v>12945</v>
      </c>
    </row>
    <row r="3034" spans="2:9" x14ac:dyDescent="0.25">
      <c r="B3034">
        <v>3682</v>
      </c>
      <c r="C3034" t="s">
        <v>12011</v>
      </c>
      <c r="D3034" t="s">
        <v>12946</v>
      </c>
      <c r="E3034" t="s">
        <v>3614</v>
      </c>
      <c r="F3034" t="s">
        <v>12013</v>
      </c>
      <c r="G3034">
        <v>2011</v>
      </c>
    </row>
    <row r="3035" spans="2:9" x14ac:dyDescent="0.25">
      <c r="B3035">
        <v>3683</v>
      </c>
      <c r="C3035" t="s">
        <v>1695</v>
      </c>
      <c r="D3035" t="s">
        <v>12947</v>
      </c>
      <c r="E3035" t="s">
        <v>3658</v>
      </c>
      <c r="F3035" t="s">
        <v>12948</v>
      </c>
      <c r="G3035">
        <v>2011</v>
      </c>
      <c r="H3035" t="s">
        <v>12949</v>
      </c>
      <c r="I3035" t="s">
        <v>12950</v>
      </c>
    </row>
    <row r="3036" spans="2:9" x14ac:dyDescent="0.25">
      <c r="B3036">
        <v>3684</v>
      </c>
      <c r="C3036" t="s">
        <v>742</v>
      </c>
      <c r="D3036" t="s">
        <v>5150</v>
      </c>
      <c r="E3036" t="s">
        <v>3513</v>
      </c>
      <c r="F3036" t="s">
        <v>5044</v>
      </c>
      <c r="G3036">
        <v>2011</v>
      </c>
      <c r="I3036" t="s">
        <v>12951</v>
      </c>
    </row>
    <row r="3037" spans="2:9" x14ac:dyDescent="0.25">
      <c r="B3037">
        <v>3685</v>
      </c>
      <c r="C3037" t="s">
        <v>1696</v>
      </c>
      <c r="D3037" t="s">
        <v>12952</v>
      </c>
      <c r="E3037" t="s">
        <v>3659</v>
      </c>
      <c r="F3037" t="s">
        <v>2885</v>
      </c>
      <c r="G3037">
        <v>2011</v>
      </c>
    </row>
    <row r="3038" spans="2:9" x14ac:dyDescent="0.25">
      <c r="B3038">
        <v>3686</v>
      </c>
      <c r="C3038" t="s">
        <v>12953</v>
      </c>
      <c r="D3038" t="s">
        <v>12954</v>
      </c>
      <c r="E3038" t="s">
        <v>12955</v>
      </c>
      <c r="F3038" t="s">
        <v>2912</v>
      </c>
      <c r="G3038">
        <v>2011</v>
      </c>
    </row>
    <row r="3039" spans="2:9" x14ac:dyDescent="0.25">
      <c r="B3039">
        <v>3687</v>
      </c>
      <c r="C3039" t="s">
        <v>1697</v>
      </c>
      <c r="D3039" t="s">
        <v>12956</v>
      </c>
      <c r="E3039" t="s">
        <v>12957</v>
      </c>
      <c r="F3039" t="s">
        <v>12958</v>
      </c>
      <c r="G3039">
        <v>2011</v>
      </c>
      <c r="H3039" t="s">
        <v>43</v>
      </c>
    </row>
    <row r="3040" spans="2:9" x14ac:dyDescent="0.25">
      <c r="B3040">
        <v>3688</v>
      </c>
      <c r="C3040" t="s">
        <v>1698</v>
      </c>
      <c r="D3040" t="s">
        <v>12959</v>
      </c>
      <c r="E3040" t="s">
        <v>12960</v>
      </c>
      <c r="F3040" t="s">
        <v>12961</v>
      </c>
      <c r="G3040">
        <v>2011</v>
      </c>
      <c r="I3040" t="s">
        <v>12962</v>
      </c>
    </row>
    <row r="3041" spans="2:9" x14ac:dyDescent="0.25">
      <c r="B3041">
        <v>3690</v>
      </c>
      <c r="C3041" t="s">
        <v>1699</v>
      </c>
      <c r="D3041" t="s">
        <v>12963</v>
      </c>
      <c r="E3041" t="s">
        <v>12964</v>
      </c>
      <c r="F3041" t="s">
        <v>12965</v>
      </c>
      <c r="G3041">
        <v>2011</v>
      </c>
    </row>
    <row r="3042" spans="2:9" x14ac:dyDescent="0.25">
      <c r="B3042">
        <v>3691</v>
      </c>
      <c r="C3042" t="s">
        <v>56</v>
      </c>
      <c r="D3042" t="s">
        <v>12966</v>
      </c>
      <c r="E3042" t="s">
        <v>12967</v>
      </c>
      <c r="F3042" t="s">
        <v>12968</v>
      </c>
      <c r="G3042">
        <v>2011</v>
      </c>
    </row>
    <row r="3043" spans="2:9" x14ac:dyDescent="0.25">
      <c r="B3043">
        <v>3692</v>
      </c>
      <c r="C3043" t="s">
        <v>12969</v>
      </c>
      <c r="D3043" t="s">
        <v>12970</v>
      </c>
      <c r="E3043" t="s">
        <v>12971</v>
      </c>
      <c r="F3043" t="s">
        <v>12972</v>
      </c>
      <c r="G3043">
        <v>2011</v>
      </c>
      <c r="H3043" t="s">
        <v>12973</v>
      </c>
      <c r="I3043" t="s">
        <v>12974</v>
      </c>
    </row>
    <row r="3044" spans="2:9" x14ac:dyDescent="0.25">
      <c r="B3044">
        <v>3693</v>
      </c>
      <c r="C3044" t="s">
        <v>1700</v>
      </c>
      <c r="D3044" t="s">
        <v>12975</v>
      </c>
      <c r="E3044" t="s">
        <v>3767</v>
      </c>
      <c r="F3044" t="s">
        <v>7590</v>
      </c>
      <c r="G3044">
        <v>2011</v>
      </c>
    </row>
    <row r="3045" spans="2:9" x14ac:dyDescent="0.25">
      <c r="B3045">
        <v>3694</v>
      </c>
      <c r="C3045" t="s">
        <v>1701</v>
      </c>
      <c r="D3045" t="s">
        <v>12976</v>
      </c>
      <c r="E3045" t="s">
        <v>3660</v>
      </c>
      <c r="F3045" t="s">
        <v>7116</v>
      </c>
      <c r="G3045">
        <v>2011</v>
      </c>
      <c r="H3045" t="s">
        <v>1351</v>
      </c>
    </row>
    <row r="3046" spans="2:9" x14ac:dyDescent="0.25">
      <c r="B3046">
        <v>3695</v>
      </c>
      <c r="C3046" t="s">
        <v>1702</v>
      </c>
      <c r="D3046" t="s">
        <v>12977</v>
      </c>
      <c r="E3046" t="s">
        <v>3661</v>
      </c>
      <c r="F3046" t="s">
        <v>12978</v>
      </c>
      <c r="G3046">
        <v>2011</v>
      </c>
      <c r="I3046" t="s">
        <v>12979</v>
      </c>
    </row>
    <row r="3047" spans="2:9" x14ac:dyDescent="0.25">
      <c r="B3047">
        <v>3696</v>
      </c>
      <c r="C3047" t="s">
        <v>12980</v>
      </c>
      <c r="D3047" t="s">
        <v>12981</v>
      </c>
      <c r="E3047" t="s">
        <v>12982</v>
      </c>
      <c r="F3047" t="s">
        <v>12983</v>
      </c>
      <c r="G3047">
        <v>2011</v>
      </c>
    </row>
    <row r="3048" spans="2:9" x14ac:dyDescent="0.25">
      <c r="B3048">
        <v>3697</v>
      </c>
      <c r="C3048" t="s">
        <v>12984</v>
      </c>
      <c r="D3048" t="s">
        <v>12985</v>
      </c>
      <c r="E3048" t="s">
        <v>3853</v>
      </c>
      <c r="F3048" t="s">
        <v>12986</v>
      </c>
      <c r="G3048">
        <v>2011</v>
      </c>
    </row>
    <row r="3049" spans="2:9" x14ac:dyDescent="0.25">
      <c r="B3049">
        <v>3698</v>
      </c>
      <c r="C3049" t="s">
        <v>969</v>
      </c>
      <c r="D3049" t="s">
        <v>7454</v>
      </c>
      <c r="E3049" t="s">
        <v>12987</v>
      </c>
      <c r="F3049" t="s">
        <v>2788</v>
      </c>
      <c r="G3049">
        <v>2011</v>
      </c>
    </row>
    <row r="3050" spans="2:9" x14ac:dyDescent="0.25">
      <c r="B3050">
        <v>3699</v>
      </c>
      <c r="C3050" t="s">
        <v>1703</v>
      </c>
      <c r="D3050" t="s">
        <v>12988</v>
      </c>
      <c r="E3050" t="s">
        <v>12989</v>
      </c>
      <c r="F3050" t="s">
        <v>12990</v>
      </c>
      <c r="G3050">
        <v>2011</v>
      </c>
    </row>
    <row r="3051" spans="2:9" x14ac:dyDescent="0.25">
      <c r="B3051">
        <v>3700</v>
      </c>
      <c r="C3051" t="s">
        <v>12991</v>
      </c>
      <c r="D3051" t="s">
        <v>12992</v>
      </c>
      <c r="E3051" t="s">
        <v>12993</v>
      </c>
      <c r="F3051" t="s">
        <v>12994</v>
      </c>
      <c r="G3051">
        <v>2011</v>
      </c>
      <c r="H3051" t="s">
        <v>12995</v>
      </c>
    </row>
    <row r="3052" spans="2:9" x14ac:dyDescent="0.25">
      <c r="B3052">
        <v>3701</v>
      </c>
      <c r="C3052" t="s">
        <v>1061</v>
      </c>
      <c r="D3052" t="s">
        <v>12996</v>
      </c>
      <c r="E3052" t="s">
        <v>12997</v>
      </c>
      <c r="F3052" t="s">
        <v>12998</v>
      </c>
      <c r="G3052">
        <v>2011</v>
      </c>
    </row>
    <row r="3053" spans="2:9" x14ac:dyDescent="0.25">
      <c r="B3053">
        <v>3703</v>
      </c>
      <c r="C3053" t="s">
        <v>1704</v>
      </c>
      <c r="D3053" t="s">
        <v>12999</v>
      </c>
      <c r="E3053" t="s">
        <v>3662</v>
      </c>
      <c r="F3053" t="s">
        <v>2799</v>
      </c>
      <c r="G3053">
        <v>2011</v>
      </c>
    </row>
    <row r="3054" spans="2:9" x14ac:dyDescent="0.25">
      <c r="B3054">
        <v>3704</v>
      </c>
      <c r="C3054" t="s">
        <v>1705</v>
      </c>
      <c r="D3054" t="s">
        <v>13000</v>
      </c>
      <c r="E3054" t="s">
        <v>13001</v>
      </c>
      <c r="F3054" t="s">
        <v>13002</v>
      </c>
      <c r="G3054">
        <v>2011</v>
      </c>
      <c r="H3054" t="s">
        <v>13003</v>
      </c>
    </row>
    <row r="3055" spans="2:9" x14ac:dyDescent="0.25">
      <c r="B3055">
        <v>3705</v>
      </c>
      <c r="C3055" t="s">
        <v>1462</v>
      </c>
      <c r="D3055" t="s">
        <v>13004</v>
      </c>
      <c r="E3055" t="s">
        <v>3663</v>
      </c>
      <c r="F3055" t="s">
        <v>12605</v>
      </c>
      <c r="G3055">
        <v>2011</v>
      </c>
      <c r="H3055" t="s">
        <v>1706</v>
      </c>
      <c r="I3055" t="s">
        <v>13005</v>
      </c>
    </row>
    <row r="3056" spans="2:9" x14ac:dyDescent="0.25">
      <c r="B3056">
        <v>3706</v>
      </c>
      <c r="C3056" t="s">
        <v>13006</v>
      </c>
      <c r="D3056" t="s">
        <v>13007</v>
      </c>
      <c r="E3056" t="s">
        <v>13008</v>
      </c>
      <c r="F3056" t="s">
        <v>13009</v>
      </c>
      <c r="G3056">
        <v>2011</v>
      </c>
    </row>
    <row r="3057" spans="2:9" x14ac:dyDescent="0.25">
      <c r="B3057">
        <v>3707</v>
      </c>
      <c r="C3057" t="s">
        <v>13010</v>
      </c>
      <c r="D3057" t="s">
        <v>13011</v>
      </c>
      <c r="E3057" t="s">
        <v>3428</v>
      </c>
      <c r="F3057" t="s">
        <v>13012</v>
      </c>
      <c r="G3057">
        <v>2011</v>
      </c>
      <c r="I3057" t="s">
        <v>13013</v>
      </c>
    </row>
    <row r="3058" spans="2:9" x14ac:dyDescent="0.25">
      <c r="B3058">
        <v>3708</v>
      </c>
      <c r="C3058" t="s">
        <v>13014</v>
      </c>
      <c r="D3058" t="s">
        <v>11192</v>
      </c>
      <c r="E3058" t="s">
        <v>13015</v>
      </c>
      <c r="F3058" t="s">
        <v>2746</v>
      </c>
      <c r="G3058">
        <v>2011</v>
      </c>
    </row>
    <row r="3059" spans="2:9" x14ac:dyDescent="0.25">
      <c r="B3059">
        <v>3709</v>
      </c>
      <c r="C3059" t="s">
        <v>13016</v>
      </c>
      <c r="D3059" t="s">
        <v>13017</v>
      </c>
      <c r="E3059" t="s">
        <v>3664</v>
      </c>
      <c r="F3059" t="s">
        <v>4839</v>
      </c>
      <c r="G3059">
        <v>2011</v>
      </c>
    </row>
    <row r="3060" spans="2:9" x14ac:dyDescent="0.25">
      <c r="B3060">
        <v>3710</v>
      </c>
      <c r="C3060" t="s">
        <v>1707</v>
      </c>
      <c r="D3060" t="s">
        <v>13018</v>
      </c>
      <c r="E3060" t="s">
        <v>13019</v>
      </c>
      <c r="F3060" t="s">
        <v>10626</v>
      </c>
      <c r="G3060">
        <v>2011</v>
      </c>
      <c r="H3060" t="s">
        <v>1708</v>
      </c>
      <c r="I3060" t="s">
        <v>13020</v>
      </c>
    </row>
    <row r="3061" spans="2:9" x14ac:dyDescent="0.25">
      <c r="B3061">
        <v>3711</v>
      </c>
      <c r="C3061" t="s">
        <v>1709</v>
      </c>
      <c r="D3061" t="s">
        <v>13021</v>
      </c>
      <c r="E3061" t="s">
        <v>3665</v>
      </c>
      <c r="F3061" t="s">
        <v>13022</v>
      </c>
      <c r="G3061">
        <v>2011</v>
      </c>
      <c r="I3061" t="s">
        <v>13023</v>
      </c>
    </row>
    <row r="3062" spans="2:9" x14ac:dyDescent="0.25">
      <c r="B3062">
        <v>3712</v>
      </c>
      <c r="C3062" t="s">
        <v>238</v>
      </c>
      <c r="D3062" t="s">
        <v>13024</v>
      </c>
      <c r="E3062" t="s">
        <v>13025</v>
      </c>
      <c r="F3062" t="s">
        <v>13026</v>
      </c>
      <c r="G3062">
        <v>2011</v>
      </c>
    </row>
    <row r="3063" spans="2:9" x14ac:dyDescent="0.25">
      <c r="B3063">
        <v>3713</v>
      </c>
      <c r="C3063" t="s">
        <v>13027</v>
      </c>
      <c r="D3063" t="s">
        <v>13028</v>
      </c>
      <c r="E3063" t="s">
        <v>13029</v>
      </c>
      <c r="F3063" t="s">
        <v>13030</v>
      </c>
      <c r="G3063">
        <v>2011</v>
      </c>
    </row>
    <row r="3064" spans="2:9" x14ac:dyDescent="0.25">
      <c r="B3064">
        <v>3714</v>
      </c>
      <c r="C3064" t="s">
        <v>13031</v>
      </c>
      <c r="D3064" t="s">
        <v>3217</v>
      </c>
      <c r="E3064" t="s">
        <v>13032</v>
      </c>
      <c r="F3064" t="s">
        <v>6574</v>
      </c>
      <c r="G3064">
        <v>2011</v>
      </c>
    </row>
    <row r="3065" spans="2:9" x14ac:dyDescent="0.25">
      <c r="B3065">
        <v>3715</v>
      </c>
      <c r="C3065" t="s">
        <v>13033</v>
      </c>
      <c r="D3065" t="s">
        <v>13034</v>
      </c>
      <c r="E3065" t="s">
        <v>13035</v>
      </c>
      <c r="F3065" t="s">
        <v>13036</v>
      </c>
      <c r="G3065">
        <v>2011</v>
      </c>
    </row>
    <row r="3066" spans="2:9" x14ac:dyDescent="0.25">
      <c r="B3066">
        <v>3716</v>
      </c>
      <c r="C3066" t="s">
        <v>13037</v>
      </c>
      <c r="D3066" t="s">
        <v>3217</v>
      </c>
      <c r="E3066" t="s">
        <v>13038</v>
      </c>
      <c r="F3066" t="s">
        <v>13039</v>
      </c>
      <c r="G3066">
        <v>2011</v>
      </c>
    </row>
    <row r="3067" spans="2:9" x14ac:dyDescent="0.25">
      <c r="B3067">
        <v>3717</v>
      </c>
      <c r="C3067" t="s">
        <v>13040</v>
      </c>
      <c r="D3067" t="s">
        <v>13041</v>
      </c>
      <c r="E3067" t="s">
        <v>6475</v>
      </c>
      <c r="F3067" t="s">
        <v>5031</v>
      </c>
      <c r="G3067">
        <v>2011</v>
      </c>
    </row>
    <row r="3068" spans="2:9" x14ac:dyDescent="0.25">
      <c r="B3068">
        <v>3718</v>
      </c>
      <c r="C3068" t="s">
        <v>1710</v>
      </c>
      <c r="D3068" t="s">
        <v>13042</v>
      </c>
      <c r="E3068" t="s">
        <v>13043</v>
      </c>
      <c r="F3068" t="s">
        <v>13044</v>
      </c>
      <c r="G3068">
        <v>2011</v>
      </c>
      <c r="H3068" t="s">
        <v>13045</v>
      </c>
      <c r="I3068" t="s">
        <v>13046</v>
      </c>
    </row>
    <row r="3069" spans="2:9" x14ac:dyDescent="0.25">
      <c r="B3069">
        <v>3719</v>
      </c>
      <c r="C3069" t="s">
        <v>1711</v>
      </c>
      <c r="D3069" t="s">
        <v>13047</v>
      </c>
      <c r="E3069" t="s">
        <v>13048</v>
      </c>
      <c r="F3069" t="s">
        <v>13049</v>
      </c>
      <c r="G3069">
        <v>2011</v>
      </c>
    </row>
    <row r="3070" spans="2:9" x14ac:dyDescent="0.25">
      <c r="B3070">
        <v>3720</v>
      </c>
      <c r="C3070" t="s">
        <v>13050</v>
      </c>
      <c r="D3070" t="s">
        <v>11192</v>
      </c>
      <c r="E3070" t="s">
        <v>13051</v>
      </c>
      <c r="F3070" t="s">
        <v>2674</v>
      </c>
      <c r="G3070">
        <v>0</v>
      </c>
    </row>
    <row r="3071" spans="2:9" x14ac:dyDescent="0.25">
      <c r="B3071">
        <v>3721</v>
      </c>
      <c r="C3071" t="s">
        <v>1712</v>
      </c>
      <c r="D3071" t="s">
        <v>13052</v>
      </c>
      <c r="E3071" t="s">
        <v>3666</v>
      </c>
      <c r="F3071" t="s">
        <v>13053</v>
      </c>
      <c r="G3071">
        <v>2011</v>
      </c>
      <c r="I3071" t="s">
        <v>13054</v>
      </c>
    </row>
    <row r="3072" spans="2:9" x14ac:dyDescent="0.25">
      <c r="B3072">
        <v>3722</v>
      </c>
      <c r="C3072" t="s">
        <v>1713</v>
      </c>
      <c r="D3072" t="s">
        <v>11192</v>
      </c>
      <c r="E3072" t="s">
        <v>3667</v>
      </c>
      <c r="F3072" t="s">
        <v>2998</v>
      </c>
      <c r="G3072">
        <v>2011</v>
      </c>
    </row>
    <row r="3073" spans="2:9" x14ac:dyDescent="0.25">
      <c r="B3073">
        <v>3723</v>
      </c>
      <c r="C3073" t="s">
        <v>1714</v>
      </c>
      <c r="D3073" t="s">
        <v>13055</v>
      </c>
      <c r="E3073" t="s">
        <v>13056</v>
      </c>
      <c r="F3073" t="s">
        <v>13057</v>
      </c>
      <c r="G3073">
        <v>2011</v>
      </c>
    </row>
    <row r="3074" spans="2:9" x14ac:dyDescent="0.25">
      <c r="B3074">
        <v>3724</v>
      </c>
      <c r="C3074" t="s">
        <v>13058</v>
      </c>
      <c r="D3074" t="s">
        <v>13059</v>
      </c>
      <c r="E3074" t="s">
        <v>13060</v>
      </c>
      <c r="F3074" t="s">
        <v>13061</v>
      </c>
      <c r="G3074">
        <v>0</v>
      </c>
    </row>
    <row r="3075" spans="2:9" x14ac:dyDescent="0.25">
      <c r="B3075">
        <v>3725</v>
      </c>
      <c r="C3075" t="s">
        <v>13062</v>
      </c>
      <c r="D3075" t="s">
        <v>8902</v>
      </c>
      <c r="E3075" t="s">
        <v>13063</v>
      </c>
      <c r="F3075" t="s">
        <v>13064</v>
      </c>
      <c r="G3075">
        <v>2011</v>
      </c>
    </row>
    <row r="3076" spans="2:9" x14ac:dyDescent="0.25">
      <c r="B3076">
        <v>3726</v>
      </c>
      <c r="C3076" t="s">
        <v>13065</v>
      </c>
      <c r="D3076" t="s">
        <v>3217</v>
      </c>
      <c r="E3076" t="s">
        <v>13066</v>
      </c>
      <c r="F3076" t="s">
        <v>13067</v>
      </c>
      <c r="G3076">
        <v>2011</v>
      </c>
    </row>
    <row r="3077" spans="2:9" x14ac:dyDescent="0.25">
      <c r="B3077">
        <v>3727</v>
      </c>
      <c r="C3077" t="s">
        <v>13068</v>
      </c>
      <c r="D3077" t="s">
        <v>3217</v>
      </c>
      <c r="E3077" t="s">
        <v>13069</v>
      </c>
      <c r="F3077" t="s">
        <v>2673</v>
      </c>
      <c r="G3077">
        <v>2011</v>
      </c>
    </row>
    <row r="3078" spans="2:9" x14ac:dyDescent="0.25">
      <c r="B3078">
        <v>3728</v>
      </c>
      <c r="C3078" t="s">
        <v>13070</v>
      </c>
      <c r="D3078" t="s">
        <v>3217</v>
      </c>
      <c r="E3078" t="s">
        <v>13071</v>
      </c>
      <c r="F3078" t="s">
        <v>4061</v>
      </c>
      <c r="G3078">
        <v>2011</v>
      </c>
      <c r="H3078" t="s">
        <v>1715</v>
      </c>
      <c r="I3078" t="s">
        <v>13072</v>
      </c>
    </row>
    <row r="3079" spans="2:9" x14ac:dyDescent="0.25">
      <c r="B3079">
        <v>3729</v>
      </c>
      <c r="C3079" t="s">
        <v>1716</v>
      </c>
      <c r="D3079" t="s">
        <v>13073</v>
      </c>
      <c r="E3079" t="s">
        <v>13074</v>
      </c>
      <c r="F3079" t="s">
        <v>13075</v>
      </c>
      <c r="G3079">
        <v>2011</v>
      </c>
      <c r="H3079" t="s">
        <v>13076</v>
      </c>
    </row>
    <row r="3080" spans="2:9" x14ac:dyDescent="0.25">
      <c r="B3080">
        <v>3730</v>
      </c>
      <c r="C3080" t="s">
        <v>13077</v>
      </c>
      <c r="D3080" t="s">
        <v>13078</v>
      </c>
      <c r="E3080" t="s">
        <v>13079</v>
      </c>
      <c r="F3080" t="s">
        <v>2914</v>
      </c>
      <c r="G3080">
        <v>2011</v>
      </c>
    </row>
    <row r="3081" spans="2:9" x14ac:dyDescent="0.25">
      <c r="B3081">
        <v>3731</v>
      </c>
      <c r="C3081" t="s">
        <v>13080</v>
      </c>
      <c r="D3081" t="s">
        <v>10940</v>
      </c>
      <c r="E3081" t="s">
        <v>13081</v>
      </c>
      <c r="F3081" t="s">
        <v>13082</v>
      </c>
      <c r="G3081">
        <v>2011</v>
      </c>
    </row>
    <row r="3082" spans="2:9" x14ac:dyDescent="0.25">
      <c r="B3082">
        <v>3732</v>
      </c>
      <c r="C3082" t="s">
        <v>13083</v>
      </c>
      <c r="D3082" t="s">
        <v>11192</v>
      </c>
      <c r="E3082" t="s">
        <v>3520</v>
      </c>
      <c r="F3082" t="s">
        <v>2674</v>
      </c>
      <c r="G3082">
        <v>2011</v>
      </c>
    </row>
    <row r="3083" spans="2:9" x14ac:dyDescent="0.25">
      <c r="B3083">
        <v>3733</v>
      </c>
      <c r="C3083" t="s">
        <v>13084</v>
      </c>
      <c r="D3083" t="s">
        <v>11192</v>
      </c>
      <c r="E3083" t="s">
        <v>13085</v>
      </c>
      <c r="F3083" t="s">
        <v>13086</v>
      </c>
      <c r="G3083">
        <v>2011</v>
      </c>
    </row>
    <row r="3084" spans="2:9" x14ac:dyDescent="0.25">
      <c r="B3084">
        <v>3734</v>
      </c>
      <c r="C3084" t="s">
        <v>1717</v>
      </c>
      <c r="D3084" t="s">
        <v>5150</v>
      </c>
      <c r="E3084" t="s">
        <v>13087</v>
      </c>
      <c r="F3084" t="s">
        <v>13088</v>
      </c>
      <c r="G3084">
        <v>2011</v>
      </c>
      <c r="H3084" t="s">
        <v>1718</v>
      </c>
    </row>
    <row r="3085" spans="2:9" x14ac:dyDescent="0.25">
      <c r="B3085">
        <v>3735</v>
      </c>
      <c r="C3085" t="s">
        <v>1719</v>
      </c>
      <c r="D3085" t="s">
        <v>13089</v>
      </c>
      <c r="E3085" t="s">
        <v>3668</v>
      </c>
      <c r="F3085" t="s">
        <v>13090</v>
      </c>
      <c r="G3085">
        <v>2011</v>
      </c>
    </row>
    <row r="3086" spans="2:9" x14ac:dyDescent="0.25">
      <c r="B3086">
        <v>3737</v>
      </c>
      <c r="C3086" t="s">
        <v>1720</v>
      </c>
      <c r="D3086" t="s">
        <v>13091</v>
      </c>
      <c r="E3086" t="s">
        <v>3614</v>
      </c>
      <c r="F3086" t="s">
        <v>13092</v>
      </c>
      <c r="G3086">
        <v>2011</v>
      </c>
      <c r="H3086" t="s">
        <v>1720</v>
      </c>
    </row>
    <row r="3087" spans="2:9" x14ac:dyDescent="0.25">
      <c r="B3087">
        <v>3738</v>
      </c>
      <c r="C3087" t="s">
        <v>13093</v>
      </c>
      <c r="D3087" t="s">
        <v>11192</v>
      </c>
      <c r="E3087" t="s">
        <v>3614</v>
      </c>
      <c r="F3087" t="s">
        <v>13094</v>
      </c>
      <c r="G3087">
        <v>2011</v>
      </c>
    </row>
    <row r="3088" spans="2:9" x14ac:dyDescent="0.25">
      <c r="B3088">
        <v>3739</v>
      </c>
      <c r="C3088" t="s">
        <v>13095</v>
      </c>
      <c r="D3088" t="s">
        <v>3217</v>
      </c>
      <c r="E3088" t="s">
        <v>13096</v>
      </c>
      <c r="F3088" t="s">
        <v>13097</v>
      </c>
      <c r="G3088">
        <v>2011</v>
      </c>
      <c r="H3088" t="s">
        <v>13098</v>
      </c>
    </row>
    <row r="3089" spans="2:9" x14ac:dyDescent="0.25">
      <c r="B3089">
        <v>3740</v>
      </c>
      <c r="C3089" t="s">
        <v>1721</v>
      </c>
      <c r="D3089" t="s">
        <v>3217</v>
      </c>
      <c r="E3089" t="s">
        <v>13099</v>
      </c>
      <c r="F3089" t="s">
        <v>13100</v>
      </c>
      <c r="G3089">
        <v>2011</v>
      </c>
    </row>
    <row r="3090" spans="2:9" x14ac:dyDescent="0.25">
      <c r="B3090">
        <v>3741</v>
      </c>
      <c r="C3090" t="s">
        <v>1722</v>
      </c>
      <c r="D3090" t="s">
        <v>13101</v>
      </c>
      <c r="E3090" t="s">
        <v>13102</v>
      </c>
      <c r="F3090" t="s">
        <v>13103</v>
      </c>
      <c r="G3090">
        <v>2011</v>
      </c>
      <c r="H3090" t="s">
        <v>13104</v>
      </c>
      <c r="I3090" t="s">
        <v>13105</v>
      </c>
    </row>
    <row r="3091" spans="2:9" x14ac:dyDescent="0.25">
      <c r="B3091">
        <v>3742</v>
      </c>
      <c r="C3091" t="s">
        <v>13106</v>
      </c>
      <c r="D3091" t="s">
        <v>13107</v>
      </c>
      <c r="E3091" t="s">
        <v>3499</v>
      </c>
      <c r="F3091" t="s">
        <v>2899</v>
      </c>
      <c r="G3091">
        <v>2011</v>
      </c>
    </row>
    <row r="3092" spans="2:9" x14ac:dyDescent="0.25">
      <c r="B3092">
        <v>3743</v>
      </c>
      <c r="C3092" t="s">
        <v>1723</v>
      </c>
      <c r="D3092" t="s">
        <v>13108</v>
      </c>
      <c r="E3092" t="s">
        <v>13109</v>
      </c>
      <c r="F3092" t="s">
        <v>13110</v>
      </c>
      <c r="G3092">
        <v>2011</v>
      </c>
      <c r="H3092" t="s">
        <v>13111</v>
      </c>
    </row>
    <row r="3093" spans="2:9" x14ac:dyDescent="0.25">
      <c r="B3093">
        <v>3744</v>
      </c>
      <c r="C3093" t="s">
        <v>13112</v>
      </c>
      <c r="D3093" t="s">
        <v>13113</v>
      </c>
      <c r="E3093" t="s">
        <v>13114</v>
      </c>
      <c r="F3093" t="s">
        <v>2764</v>
      </c>
      <c r="G3093">
        <v>2011</v>
      </c>
    </row>
    <row r="3094" spans="2:9" x14ac:dyDescent="0.25">
      <c r="B3094">
        <v>3745</v>
      </c>
      <c r="C3094" t="s">
        <v>1724</v>
      </c>
      <c r="D3094" t="s">
        <v>13115</v>
      </c>
      <c r="E3094" t="s">
        <v>13116</v>
      </c>
      <c r="F3094" t="s">
        <v>9813</v>
      </c>
      <c r="G3094">
        <v>2011</v>
      </c>
      <c r="H3094" t="s">
        <v>13117</v>
      </c>
    </row>
    <row r="3095" spans="2:9" x14ac:dyDescent="0.25">
      <c r="B3095">
        <v>3746</v>
      </c>
      <c r="C3095" t="s">
        <v>13118</v>
      </c>
      <c r="D3095" t="s">
        <v>11192</v>
      </c>
      <c r="E3095" t="s">
        <v>13119</v>
      </c>
      <c r="F3095" t="s">
        <v>13120</v>
      </c>
      <c r="G3095">
        <v>2011</v>
      </c>
    </row>
    <row r="3096" spans="2:9" x14ac:dyDescent="0.25">
      <c r="B3096">
        <v>3747</v>
      </c>
      <c r="C3096" t="s">
        <v>13121</v>
      </c>
      <c r="D3096" t="s">
        <v>13122</v>
      </c>
      <c r="E3096" t="s">
        <v>13123</v>
      </c>
      <c r="F3096" t="s">
        <v>13124</v>
      </c>
      <c r="G3096">
        <v>2011</v>
      </c>
    </row>
    <row r="3097" spans="2:9" x14ac:dyDescent="0.25">
      <c r="B3097">
        <v>3748</v>
      </c>
      <c r="C3097" t="s">
        <v>13125</v>
      </c>
      <c r="D3097" t="s">
        <v>13126</v>
      </c>
      <c r="E3097" t="s">
        <v>3310</v>
      </c>
      <c r="F3097" t="s">
        <v>13127</v>
      </c>
      <c r="G3097">
        <v>2011</v>
      </c>
      <c r="H3097" t="s">
        <v>13128</v>
      </c>
    </row>
    <row r="3098" spans="2:9" x14ac:dyDescent="0.25">
      <c r="B3098">
        <v>3749</v>
      </c>
      <c r="C3098" t="s">
        <v>1725</v>
      </c>
      <c r="D3098" t="s">
        <v>13129</v>
      </c>
      <c r="E3098" t="s">
        <v>13130</v>
      </c>
      <c r="F3098" t="s">
        <v>5645</v>
      </c>
      <c r="G3098">
        <v>2011</v>
      </c>
      <c r="H3098" t="s">
        <v>10965</v>
      </c>
    </row>
    <row r="3099" spans="2:9" x14ac:dyDescent="0.25">
      <c r="B3099">
        <v>3750</v>
      </c>
      <c r="C3099" t="s">
        <v>885</v>
      </c>
      <c r="D3099" t="s">
        <v>13131</v>
      </c>
      <c r="E3099" t="s">
        <v>13132</v>
      </c>
      <c r="F3099" t="s">
        <v>13133</v>
      </c>
      <c r="G3099">
        <v>2011</v>
      </c>
      <c r="H3099" t="s">
        <v>13134</v>
      </c>
      <c r="I3099" t="s">
        <v>13135</v>
      </c>
    </row>
    <row r="3100" spans="2:9" x14ac:dyDescent="0.25">
      <c r="B3100">
        <v>3751</v>
      </c>
      <c r="C3100" t="s">
        <v>1726</v>
      </c>
      <c r="D3100" t="s">
        <v>13136</v>
      </c>
      <c r="E3100" t="s">
        <v>13137</v>
      </c>
      <c r="F3100" t="s">
        <v>13138</v>
      </c>
      <c r="G3100">
        <v>2011</v>
      </c>
      <c r="H3100" t="s">
        <v>1727</v>
      </c>
    </row>
    <row r="3101" spans="2:9" x14ac:dyDescent="0.25">
      <c r="B3101">
        <v>3752</v>
      </c>
      <c r="C3101" t="s">
        <v>1728</v>
      </c>
      <c r="D3101" t="s">
        <v>13139</v>
      </c>
      <c r="E3101" t="s">
        <v>13140</v>
      </c>
      <c r="F3101" t="s">
        <v>5250</v>
      </c>
      <c r="G3101">
        <v>2011</v>
      </c>
      <c r="H3101" t="s">
        <v>13141</v>
      </c>
    </row>
    <row r="3102" spans="2:9" x14ac:dyDescent="0.25">
      <c r="B3102">
        <v>3753</v>
      </c>
      <c r="C3102" t="s">
        <v>1729</v>
      </c>
      <c r="D3102" t="s">
        <v>13142</v>
      </c>
      <c r="E3102" t="s">
        <v>3669</v>
      </c>
      <c r="F3102" t="s">
        <v>12040</v>
      </c>
      <c r="G3102">
        <v>2011</v>
      </c>
    </row>
    <row r="3103" spans="2:9" x14ac:dyDescent="0.25">
      <c r="B3103">
        <v>3754</v>
      </c>
      <c r="C3103" t="s">
        <v>1730</v>
      </c>
      <c r="D3103" t="s">
        <v>13143</v>
      </c>
      <c r="E3103" t="s">
        <v>13144</v>
      </c>
      <c r="F3103" t="s">
        <v>13145</v>
      </c>
      <c r="G3103">
        <v>2011</v>
      </c>
    </row>
    <row r="3104" spans="2:9" x14ac:dyDescent="0.25">
      <c r="B3104">
        <v>3755</v>
      </c>
      <c r="C3104" t="s">
        <v>1731</v>
      </c>
      <c r="D3104" t="s">
        <v>11924</v>
      </c>
      <c r="E3104" t="s">
        <v>13146</v>
      </c>
      <c r="F3104" t="s">
        <v>13147</v>
      </c>
      <c r="G3104">
        <v>2011</v>
      </c>
      <c r="H3104" t="s">
        <v>1732</v>
      </c>
    </row>
    <row r="3105" spans="2:9" x14ac:dyDescent="0.25">
      <c r="B3105">
        <v>3756</v>
      </c>
      <c r="C3105" t="s">
        <v>13148</v>
      </c>
      <c r="D3105" t="s">
        <v>13149</v>
      </c>
      <c r="E3105" t="s">
        <v>3670</v>
      </c>
      <c r="F3105" t="s">
        <v>13097</v>
      </c>
      <c r="G3105">
        <v>2011</v>
      </c>
      <c r="H3105" t="s">
        <v>13150</v>
      </c>
      <c r="I3105" t="s">
        <v>13151</v>
      </c>
    </row>
    <row r="3106" spans="2:9" x14ac:dyDescent="0.25">
      <c r="B3106">
        <v>3757</v>
      </c>
      <c r="C3106" t="s">
        <v>13152</v>
      </c>
      <c r="D3106" t="s">
        <v>13153</v>
      </c>
      <c r="E3106" t="s">
        <v>13154</v>
      </c>
      <c r="F3106" t="s">
        <v>2921</v>
      </c>
      <c r="G3106">
        <v>2011</v>
      </c>
    </row>
    <row r="3107" spans="2:9" x14ac:dyDescent="0.25">
      <c r="B3107">
        <v>3758</v>
      </c>
      <c r="C3107" t="s">
        <v>969</v>
      </c>
      <c r="D3107" t="s">
        <v>13155</v>
      </c>
      <c r="E3107" t="s">
        <v>13156</v>
      </c>
      <c r="F3107" t="s">
        <v>13157</v>
      </c>
      <c r="G3107">
        <v>2011</v>
      </c>
    </row>
    <row r="3108" spans="2:9" x14ac:dyDescent="0.25">
      <c r="B3108">
        <v>3759</v>
      </c>
      <c r="C3108" t="s">
        <v>1733</v>
      </c>
      <c r="D3108" t="s">
        <v>3217</v>
      </c>
      <c r="E3108" t="s">
        <v>13158</v>
      </c>
      <c r="F3108" t="s">
        <v>13159</v>
      </c>
      <c r="G3108">
        <v>2011</v>
      </c>
    </row>
    <row r="3109" spans="2:9" x14ac:dyDescent="0.25">
      <c r="B3109">
        <v>3760</v>
      </c>
      <c r="C3109" t="s">
        <v>1734</v>
      </c>
      <c r="D3109" t="s">
        <v>13160</v>
      </c>
      <c r="E3109" t="s">
        <v>13161</v>
      </c>
      <c r="F3109" t="s">
        <v>4918</v>
      </c>
      <c r="G3109">
        <v>2011</v>
      </c>
      <c r="H3109" t="s">
        <v>1735</v>
      </c>
    </row>
    <row r="3110" spans="2:9" x14ac:dyDescent="0.25">
      <c r="B3110">
        <v>3761</v>
      </c>
      <c r="C3110" t="s">
        <v>13162</v>
      </c>
      <c r="D3110" t="s">
        <v>13163</v>
      </c>
      <c r="E3110" t="s">
        <v>13164</v>
      </c>
      <c r="F3110" t="s">
        <v>13165</v>
      </c>
      <c r="G3110">
        <v>2011</v>
      </c>
    </row>
    <row r="3111" spans="2:9" x14ac:dyDescent="0.25">
      <c r="B3111">
        <v>3762</v>
      </c>
      <c r="C3111" t="s">
        <v>1058</v>
      </c>
      <c r="D3111" t="s">
        <v>13166</v>
      </c>
      <c r="E3111" t="s">
        <v>13167</v>
      </c>
      <c r="F3111" t="s">
        <v>13168</v>
      </c>
      <c r="G3111">
        <v>2011</v>
      </c>
    </row>
    <row r="3112" spans="2:9" x14ac:dyDescent="0.25">
      <c r="B3112">
        <v>3763</v>
      </c>
      <c r="C3112" t="s">
        <v>1736</v>
      </c>
      <c r="D3112" t="s">
        <v>13169</v>
      </c>
      <c r="E3112" t="s">
        <v>13170</v>
      </c>
      <c r="F3112" t="s">
        <v>13171</v>
      </c>
      <c r="G3112">
        <v>2011</v>
      </c>
      <c r="H3112" t="s">
        <v>13172</v>
      </c>
    </row>
    <row r="3113" spans="2:9" x14ac:dyDescent="0.25">
      <c r="B3113">
        <v>3764</v>
      </c>
      <c r="C3113" t="s">
        <v>13173</v>
      </c>
      <c r="D3113" t="s">
        <v>11192</v>
      </c>
      <c r="E3113" t="s">
        <v>13174</v>
      </c>
      <c r="F3113" t="s">
        <v>13175</v>
      </c>
      <c r="G3113">
        <v>2011</v>
      </c>
    </row>
    <row r="3114" spans="2:9" x14ac:dyDescent="0.25">
      <c r="B3114">
        <v>3765</v>
      </c>
      <c r="C3114" t="s">
        <v>1737</v>
      </c>
      <c r="D3114" t="s">
        <v>13176</v>
      </c>
      <c r="E3114" t="s">
        <v>13177</v>
      </c>
      <c r="F3114" t="s">
        <v>9813</v>
      </c>
      <c r="G3114">
        <v>2011</v>
      </c>
    </row>
    <row r="3115" spans="2:9" x14ac:dyDescent="0.25">
      <c r="B3115">
        <v>3766</v>
      </c>
      <c r="C3115" t="s">
        <v>13178</v>
      </c>
      <c r="D3115" t="s">
        <v>10452</v>
      </c>
      <c r="E3115" t="s">
        <v>13179</v>
      </c>
      <c r="F3115" t="s">
        <v>13180</v>
      </c>
      <c r="G3115">
        <v>2011</v>
      </c>
    </row>
    <row r="3116" spans="2:9" x14ac:dyDescent="0.25">
      <c r="B3116">
        <v>3767</v>
      </c>
      <c r="C3116" t="s">
        <v>832</v>
      </c>
      <c r="D3116" t="s">
        <v>3217</v>
      </c>
      <c r="E3116" t="s">
        <v>13181</v>
      </c>
      <c r="F3116" t="s">
        <v>7910</v>
      </c>
      <c r="G3116">
        <v>2011</v>
      </c>
      <c r="I3116" t="s">
        <v>13182</v>
      </c>
    </row>
    <row r="3117" spans="2:9" x14ac:dyDescent="0.25">
      <c r="B3117">
        <v>3768</v>
      </c>
      <c r="C3117" t="s">
        <v>13183</v>
      </c>
      <c r="D3117" t="s">
        <v>11192</v>
      </c>
      <c r="E3117" t="s">
        <v>13184</v>
      </c>
      <c r="F3117" t="s">
        <v>13185</v>
      </c>
      <c r="G3117">
        <v>0</v>
      </c>
    </row>
    <row r="3118" spans="2:9" x14ac:dyDescent="0.25">
      <c r="B3118">
        <v>3769</v>
      </c>
      <c r="C3118" t="s">
        <v>13186</v>
      </c>
      <c r="D3118" t="s">
        <v>13187</v>
      </c>
      <c r="E3118" t="s">
        <v>13188</v>
      </c>
      <c r="F3118" t="s">
        <v>2836</v>
      </c>
      <c r="G3118">
        <v>2011</v>
      </c>
    </row>
    <row r="3119" spans="2:9" x14ac:dyDescent="0.25">
      <c r="B3119">
        <v>3770</v>
      </c>
      <c r="C3119" t="s">
        <v>1738</v>
      </c>
      <c r="D3119" t="s">
        <v>13189</v>
      </c>
      <c r="E3119" t="s">
        <v>3671</v>
      </c>
      <c r="F3119" t="s">
        <v>10318</v>
      </c>
      <c r="G3119">
        <v>2011</v>
      </c>
      <c r="I3119" t="s">
        <v>13190</v>
      </c>
    </row>
    <row r="3120" spans="2:9" x14ac:dyDescent="0.25">
      <c r="B3120">
        <v>3771</v>
      </c>
      <c r="C3120" t="s">
        <v>2453</v>
      </c>
      <c r="D3120" t="s">
        <v>13191</v>
      </c>
      <c r="E3120" t="s">
        <v>13192</v>
      </c>
      <c r="F3120" t="s">
        <v>13193</v>
      </c>
      <c r="G3120">
        <v>2011</v>
      </c>
    </row>
    <row r="3121" spans="2:9" x14ac:dyDescent="0.25">
      <c r="B3121">
        <v>3772</v>
      </c>
      <c r="C3121" t="s">
        <v>13194</v>
      </c>
      <c r="D3121" t="s">
        <v>11192</v>
      </c>
      <c r="E3121" t="s">
        <v>13195</v>
      </c>
      <c r="F3121" t="s">
        <v>13196</v>
      </c>
      <c r="G3121">
        <v>2011</v>
      </c>
    </row>
    <row r="3122" spans="2:9" x14ac:dyDescent="0.25">
      <c r="B3122">
        <v>3773</v>
      </c>
      <c r="C3122" t="s">
        <v>1739</v>
      </c>
      <c r="D3122" t="s">
        <v>13197</v>
      </c>
      <c r="E3122" t="s">
        <v>3672</v>
      </c>
      <c r="F3122" t="s">
        <v>13198</v>
      </c>
      <c r="G3122">
        <v>2011</v>
      </c>
      <c r="H3122" t="s">
        <v>13199</v>
      </c>
      <c r="I3122" t="s">
        <v>13200</v>
      </c>
    </row>
    <row r="3123" spans="2:9" x14ac:dyDescent="0.25">
      <c r="B3123">
        <v>3774</v>
      </c>
      <c r="C3123" t="s">
        <v>13201</v>
      </c>
      <c r="D3123" t="s">
        <v>13202</v>
      </c>
      <c r="E3123" t="s">
        <v>13203</v>
      </c>
      <c r="F3123" t="s">
        <v>13204</v>
      </c>
      <c r="G3123">
        <v>2011</v>
      </c>
    </row>
    <row r="3124" spans="2:9" x14ac:dyDescent="0.25">
      <c r="B3124">
        <v>3775</v>
      </c>
      <c r="C3124" t="s">
        <v>13205</v>
      </c>
      <c r="D3124" t="s">
        <v>13206</v>
      </c>
      <c r="E3124" t="s">
        <v>13207</v>
      </c>
      <c r="F3124" t="s">
        <v>13208</v>
      </c>
      <c r="G3124">
        <v>2011</v>
      </c>
    </row>
    <row r="3125" spans="2:9" x14ac:dyDescent="0.25">
      <c r="B3125">
        <v>3776</v>
      </c>
      <c r="C3125" t="s">
        <v>13209</v>
      </c>
      <c r="D3125" t="s">
        <v>13210</v>
      </c>
      <c r="E3125" t="s">
        <v>3717</v>
      </c>
      <c r="F3125" t="s">
        <v>13211</v>
      </c>
      <c r="G3125">
        <v>2011</v>
      </c>
    </row>
    <row r="3126" spans="2:9" x14ac:dyDescent="0.25">
      <c r="B3126">
        <v>3777</v>
      </c>
      <c r="C3126" t="s">
        <v>13212</v>
      </c>
      <c r="D3126" t="s">
        <v>13213</v>
      </c>
      <c r="E3126" t="s">
        <v>3673</v>
      </c>
      <c r="F3126" t="s">
        <v>13214</v>
      </c>
      <c r="G3126">
        <v>2011</v>
      </c>
    </row>
    <row r="3127" spans="2:9" x14ac:dyDescent="0.25">
      <c r="B3127">
        <v>3778</v>
      </c>
      <c r="C3127" t="s">
        <v>13215</v>
      </c>
      <c r="D3127" t="s">
        <v>13216</v>
      </c>
      <c r="E3127" t="s">
        <v>13217</v>
      </c>
      <c r="F3127" t="s">
        <v>2930</v>
      </c>
      <c r="G3127">
        <v>2011</v>
      </c>
    </row>
    <row r="3128" spans="2:9" x14ac:dyDescent="0.25">
      <c r="B3128">
        <v>3779</v>
      </c>
      <c r="C3128" t="s">
        <v>13218</v>
      </c>
      <c r="D3128" t="s">
        <v>6334</v>
      </c>
      <c r="E3128" t="s">
        <v>13219</v>
      </c>
      <c r="F3128" t="s">
        <v>2684</v>
      </c>
      <c r="G3128">
        <v>2011</v>
      </c>
    </row>
    <row r="3129" spans="2:9" x14ac:dyDescent="0.25">
      <c r="B3129">
        <v>3780</v>
      </c>
      <c r="C3129" t="s">
        <v>1740</v>
      </c>
      <c r="D3129" t="s">
        <v>13220</v>
      </c>
      <c r="E3129" t="s">
        <v>3674</v>
      </c>
      <c r="F3129" t="s">
        <v>6956</v>
      </c>
      <c r="G3129">
        <v>2011</v>
      </c>
      <c r="H3129" t="s">
        <v>13221</v>
      </c>
    </row>
    <row r="3130" spans="2:9" x14ac:dyDescent="0.25">
      <c r="B3130">
        <v>3781</v>
      </c>
      <c r="C3130" t="s">
        <v>13222</v>
      </c>
      <c r="D3130" t="s">
        <v>13223</v>
      </c>
      <c r="E3130" t="s">
        <v>13224</v>
      </c>
      <c r="F3130" t="s">
        <v>4775</v>
      </c>
      <c r="G3130">
        <v>2011</v>
      </c>
      <c r="I3130" t="s">
        <v>13225</v>
      </c>
    </row>
    <row r="3131" spans="2:9" x14ac:dyDescent="0.25">
      <c r="B3131">
        <v>3782</v>
      </c>
      <c r="C3131" t="s">
        <v>13226</v>
      </c>
      <c r="D3131" t="s">
        <v>13227</v>
      </c>
      <c r="E3131" t="s">
        <v>13228</v>
      </c>
      <c r="F3131" t="s">
        <v>13229</v>
      </c>
      <c r="G3131">
        <v>0</v>
      </c>
    </row>
    <row r="3132" spans="2:9" x14ac:dyDescent="0.25">
      <c r="B3132">
        <v>3783</v>
      </c>
      <c r="C3132" t="s">
        <v>1741</v>
      </c>
      <c r="D3132" t="s">
        <v>10638</v>
      </c>
      <c r="E3132" t="s">
        <v>5472</v>
      </c>
      <c r="F3132" t="s">
        <v>10640</v>
      </c>
      <c r="G3132">
        <v>2011</v>
      </c>
      <c r="H3132" t="s">
        <v>1742</v>
      </c>
    </row>
    <row r="3133" spans="2:9" x14ac:dyDescent="0.25">
      <c r="B3133">
        <v>3784</v>
      </c>
      <c r="C3133" t="s">
        <v>13230</v>
      </c>
      <c r="D3133" t="s">
        <v>13231</v>
      </c>
      <c r="E3133" t="s">
        <v>13232</v>
      </c>
      <c r="F3133" t="s">
        <v>13233</v>
      </c>
      <c r="G3133">
        <v>2011</v>
      </c>
    </row>
    <row r="3134" spans="2:9" x14ac:dyDescent="0.25">
      <c r="B3134">
        <v>3785</v>
      </c>
      <c r="C3134" t="s">
        <v>1743</v>
      </c>
      <c r="D3134" t="s">
        <v>5408</v>
      </c>
      <c r="E3134" t="s">
        <v>3675</v>
      </c>
      <c r="F3134" t="s">
        <v>13234</v>
      </c>
      <c r="G3134">
        <v>2011</v>
      </c>
      <c r="H3134" t="s">
        <v>13235</v>
      </c>
      <c r="I3134" t="s">
        <v>13236</v>
      </c>
    </row>
    <row r="3135" spans="2:9" x14ac:dyDescent="0.25">
      <c r="B3135">
        <v>3786</v>
      </c>
      <c r="C3135" t="s">
        <v>411</v>
      </c>
      <c r="D3135" t="s">
        <v>5150</v>
      </c>
      <c r="E3135" t="s">
        <v>3676</v>
      </c>
      <c r="F3135" t="s">
        <v>11725</v>
      </c>
      <c r="G3135">
        <v>2011</v>
      </c>
      <c r="I3135" t="s">
        <v>13237</v>
      </c>
    </row>
    <row r="3136" spans="2:9" x14ac:dyDescent="0.25">
      <c r="B3136">
        <v>3787</v>
      </c>
      <c r="C3136" t="s">
        <v>1744</v>
      </c>
      <c r="D3136" t="s">
        <v>13238</v>
      </c>
      <c r="E3136" t="s">
        <v>13239</v>
      </c>
      <c r="F3136" t="s">
        <v>13240</v>
      </c>
      <c r="G3136">
        <v>2011</v>
      </c>
      <c r="I3136" t="s">
        <v>13241</v>
      </c>
    </row>
    <row r="3137" spans="2:9" x14ac:dyDescent="0.25">
      <c r="B3137">
        <v>3788</v>
      </c>
      <c r="C3137" t="s">
        <v>1745</v>
      </c>
      <c r="D3137" t="s">
        <v>11200</v>
      </c>
      <c r="E3137" t="s">
        <v>13242</v>
      </c>
      <c r="F3137" t="s">
        <v>13243</v>
      </c>
      <c r="G3137">
        <v>2011</v>
      </c>
    </row>
    <row r="3138" spans="2:9" x14ac:dyDescent="0.25">
      <c r="B3138">
        <v>3789</v>
      </c>
      <c r="C3138" t="s">
        <v>13244</v>
      </c>
      <c r="D3138" t="s">
        <v>13245</v>
      </c>
      <c r="E3138" t="s">
        <v>13246</v>
      </c>
      <c r="F3138" t="s">
        <v>7590</v>
      </c>
      <c r="G3138">
        <v>2011</v>
      </c>
      <c r="I3138" t="s">
        <v>13247</v>
      </c>
    </row>
    <row r="3139" spans="2:9" x14ac:dyDescent="0.25">
      <c r="B3139">
        <v>3790</v>
      </c>
      <c r="C3139" t="s">
        <v>1746</v>
      </c>
      <c r="D3139" t="s">
        <v>6063</v>
      </c>
      <c r="E3139" t="s">
        <v>3677</v>
      </c>
      <c r="F3139" t="s">
        <v>3001</v>
      </c>
      <c r="G3139">
        <v>0</v>
      </c>
    </row>
    <row r="3140" spans="2:9" x14ac:dyDescent="0.25">
      <c r="B3140">
        <v>3791</v>
      </c>
      <c r="C3140" t="s">
        <v>13248</v>
      </c>
      <c r="D3140" t="s">
        <v>11192</v>
      </c>
      <c r="E3140" t="s">
        <v>13249</v>
      </c>
      <c r="F3140" t="s">
        <v>13250</v>
      </c>
      <c r="G3140">
        <v>2011</v>
      </c>
    </row>
    <row r="3141" spans="2:9" x14ac:dyDescent="0.25">
      <c r="B3141">
        <v>3792</v>
      </c>
      <c r="C3141" t="s">
        <v>1747</v>
      </c>
      <c r="D3141" t="s">
        <v>13251</v>
      </c>
      <c r="E3141" t="s">
        <v>13252</v>
      </c>
      <c r="F3141" t="s">
        <v>13253</v>
      </c>
      <c r="G3141">
        <v>2011</v>
      </c>
      <c r="I3141" t="s">
        <v>13254</v>
      </c>
    </row>
    <row r="3142" spans="2:9" x14ac:dyDescent="0.25">
      <c r="B3142">
        <v>3793</v>
      </c>
      <c r="C3142" t="s">
        <v>1748</v>
      </c>
      <c r="D3142" t="s">
        <v>13255</v>
      </c>
      <c r="E3142" t="s">
        <v>13256</v>
      </c>
      <c r="F3142" t="s">
        <v>5444</v>
      </c>
      <c r="G3142">
        <v>2011</v>
      </c>
      <c r="H3142" t="s">
        <v>1749</v>
      </c>
    </row>
    <row r="3143" spans="2:9" x14ac:dyDescent="0.25">
      <c r="B3143">
        <v>3794</v>
      </c>
      <c r="C3143" t="s">
        <v>1750</v>
      </c>
      <c r="D3143" t="s">
        <v>13257</v>
      </c>
      <c r="E3143" t="s">
        <v>13258</v>
      </c>
      <c r="F3143" t="s">
        <v>13259</v>
      </c>
      <c r="G3143">
        <v>2011</v>
      </c>
      <c r="H3143" t="s">
        <v>13260</v>
      </c>
      <c r="I3143" t="s">
        <v>13261</v>
      </c>
    </row>
    <row r="3144" spans="2:9" x14ac:dyDescent="0.25">
      <c r="B3144">
        <v>3795</v>
      </c>
      <c r="C3144" t="s">
        <v>13262</v>
      </c>
      <c r="D3144" t="s">
        <v>13263</v>
      </c>
      <c r="E3144" t="s">
        <v>13264</v>
      </c>
      <c r="F3144" t="s">
        <v>13265</v>
      </c>
      <c r="G3144">
        <v>2011</v>
      </c>
    </row>
    <row r="3145" spans="2:9" x14ac:dyDescent="0.25">
      <c r="B3145">
        <v>3796</v>
      </c>
      <c r="C3145" t="s">
        <v>1751</v>
      </c>
      <c r="D3145" t="s">
        <v>13266</v>
      </c>
      <c r="E3145" t="s">
        <v>13267</v>
      </c>
      <c r="F3145" t="s">
        <v>13268</v>
      </c>
      <c r="G3145">
        <v>2011</v>
      </c>
      <c r="H3145" t="s">
        <v>13269</v>
      </c>
    </row>
    <row r="3146" spans="2:9" x14ac:dyDescent="0.25">
      <c r="B3146">
        <v>3797</v>
      </c>
      <c r="C3146" t="s">
        <v>13270</v>
      </c>
      <c r="D3146" t="s">
        <v>13271</v>
      </c>
      <c r="E3146" t="s">
        <v>13272</v>
      </c>
      <c r="F3146" t="s">
        <v>13273</v>
      </c>
      <c r="G3146">
        <v>2011</v>
      </c>
    </row>
    <row r="3147" spans="2:9" x14ac:dyDescent="0.25">
      <c r="B3147">
        <v>3798</v>
      </c>
      <c r="C3147" t="s">
        <v>1752</v>
      </c>
      <c r="D3147" t="s">
        <v>13274</v>
      </c>
      <c r="E3147" t="s">
        <v>13275</v>
      </c>
      <c r="F3147" t="s">
        <v>11572</v>
      </c>
      <c r="G3147">
        <v>2011</v>
      </c>
    </row>
    <row r="3148" spans="2:9" x14ac:dyDescent="0.25">
      <c r="B3148">
        <v>3799</v>
      </c>
      <c r="C3148" t="s">
        <v>13276</v>
      </c>
      <c r="D3148" t="s">
        <v>13277</v>
      </c>
      <c r="E3148" t="s">
        <v>3427</v>
      </c>
      <c r="F3148" t="s">
        <v>13278</v>
      </c>
      <c r="G3148">
        <v>2011</v>
      </c>
      <c r="H3148" t="s">
        <v>13276</v>
      </c>
    </row>
    <row r="3149" spans="2:9" x14ac:dyDescent="0.25">
      <c r="B3149">
        <v>3800</v>
      </c>
      <c r="C3149" t="s">
        <v>1753</v>
      </c>
      <c r="D3149" t="s">
        <v>13279</v>
      </c>
      <c r="E3149" t="s">
        <v>3678</v>
      </c>
      <c r="F3149" t="s">
        <v>13280</v>
      </c>
      <c r="G3149">
        <v>2011</v>
      </c>
    </row>
    <row r="3150" spans="2:9" x14ac:dyDescent="0.25">
      <c r="B3150">
        <v>3801</v>
      </c>
      <c r="C3150" t="s">
        <v>13281</v>
      </c>
      <c r="D3150" t="s">
        <v>13282</v>
      </c>
      <c r="E3150" t="s">
        <v>13283</v>
      </c>
      <c r="F3150" t="s">
        <v>10913</v>
      </c>
      <c r="G3150">
        <v>2011</v>
      </c>
    </row>
    <row r="3151" spans="2:9" x14ac:dyDescent="0.25">
      <c r="B3151">
        <v>3802</v>
      </c>
      <c r="C3151" t="s">
        <v>1754</v>
      </c>
      <c r="D3151" t="s">
        <v>13284</v>
      </c>
      <c r="E3151" t="s">
        <v>3679</v>
      </c>
      <c r="F3151" t="s">
        <v>13285</v>
      </c>
      <c r="G3151">
        <v>2011</v>
      </c>
      <c r="H3151" t="s">
        <v>1755</v>
      </c>
      <c r="I3151" t="s">
        <v>13286</v>
      </c>
    </row>
    <row r="3152" spans="2:9" x14ac:dyDescent="0.25">
      <c r="B3152">
        <v>3803</v>
      </c>
      <c r="C3152" t="s">
        <v>399</v>
      </c>
      <c r="D3152" t="s">
        <v>11192</v>
      </c>
      <c r="E3152" t="s">
        <v>13287</v>
      </c>
      <c r="F3152" t="s">
        <v>2674</v>
      </c>
      <c r="G3152">
        <v>2011</v>
      </c>
    </row>
    <row r="3153" spans="2:9" x14ac:dyDescent="0.25">
      <c r="B3153">
        <v>3804</v>
      </c>
      <c r="C3153" t="s">
        <v>13288</v>
      </c>
      <c r="D3153" t="s">
        <v>13289</v>
      </c>
      <c r="E3153" t="s">
        <v>13290</v>
      </c>
      <c r="F3153" t="s">
        <v>2687</v>
      </c>
      <c r="G3153">
        <v>0</v>
      </c>
    </row>
    <row r="3154" spans="2:9" x14ac:dyDescent="0.25">
      <c r="B3154">
        <v>3805</v>
      </c>
      <c r="C3154" t="s">
        <v>13291</v>
      </c>
      <c r="D3154" t="s">
        <v>13292</v>
      </c>
      <c r="E3154" t="s">
        <v>13293</v>
      </c>
      <c r="F3154" t="s">
        <v>2825</v>
      </c>
      <c r="G3154">
        <v>2011</v>
      </c>
    </row>
    <row r="3155" spans="2:9" x14ac:dyDescent="0.25">
      <c r="B3155">
        <v>3806</v>
      </c>
      <c r="C3155" t="s">
        <v>932</v>
      </c>
      <c r="D3155" t="s">
        <v>3217</v>
      </c>
      <c r="E3155" t="s">
        <v>13294</v>
      </c>
      <c r="F3155" t="s">
        <v>13295</v>
      </c>
      <c r="G3155">
        <v>2011</v>
      </c>
    </row>
    <row r="3156" spans="2:9" x14ac:dyDescent="0.25">
      <c r="B3156">
        <v>3807</v>
      </c>
      <c r="C3156" t="s">
        <v>13296</v>
      </c>
      <c r="D3156" t="s">
        <v>13297</v>
      </c>
      <c r="E3156" t="s">
        <v>13298</v>
      </c>
      <c r="F3156" t="s">
        <v>13075</v>
      </c>
      <c r="G3156">
        <v>2011</v>
      </c>
    </row>
    <row r="3157" spans="2:9" x14ac:dyDescent="0.25">
      <c r="B3157">
        <v>3808</v>
      </c>
      <c r="C3157" t="s">
        <v>13299</v>
      </c>
      <c r="D3157" t="s">
        <v>13300</v>
      </c>
      <c r="E3157" t="s">
        <v>13301</v>
      </c>
      <c r="F3157" t="s">
        <v>2673</v>
      </c>
      <c r="G3157">
        <v>2011</v>
      </c>
    </row>
    <row r="3158" spans="2:9" x14ac:dyDescent="0.25">
      <c r="B3158">
        <v>3809</v>
      </c>
      <c r="C3158" t="s">
        <v>13302</v>
      </c>
      <c r="D3158" t="s">
        <v>11192</v>
      </c>
      <c r="E3158" t="s">
        <v>13303</v>
      </c>
      <c r="F3158" t="s">
        <v>13304</v>
      </c>
      <c r="G3158">
        <v>0</v>
      </c>
    </row>
    <row r="3159" spans="2:9" x14ac:dyDescent="0.25">
      <c r="B3159">
        <v>3810</v>
      </c>
      <c r="C3159" t="s">
        <v>642</v>
      </c>
      <c r="D3159" t="s">
        <v>10452</v>
      </c>
      <c r="E3159" t="s">
        <v>13305</v>
      </c>
      <c r="F3159" t="s">
        <v>13306</v>
      </c>
      <c r="G3159">
        <v>2011</v>
      </c>
    </row>
    <row r="3160" spans="2:9" x14ac:dyDescent="0.25">
      <c r="B3160">
        <v>3811</v>
      </c>
      <c r="C3160" t="s">
        <v>1756</v>
      </c>
      <c r="D3160" t="s">
        <v>11216</v>
      </c>
      <c r="E3160" t="s">
        <v>13307</v>
      </c>
      <c r="F3160" t="s">
        <v>3003</v>
      </c>
      <c r="G3160">
        <v>2011</v>
      </c>
    </row>
    <row r="3161" spans="2:9" x14ac:dyDescent="0.25">
      <c r="B3161">
        <v>3812</v>
      </c>
      <c r="C3161" t="s">
        <v>1757</v>
      </c>
      <c r="D3161" t="s">
        <v>13308</v>
      </c>
      <c r="E3161" t="s">
        <v>13309</v>
      </c>
      <c r="F3161" t="s">
        <v>13310</v>
      </c>
      <c r="G3161">
        <v>2011</v>
      </c>
      <c r="H3161" t="s">
        <v>13311</v>
      </c>
      <c r="I3161" t="s">
        <v>13312</v>
      </c>
    </row>
    <row r="3162" spans="2:9" x14ac:dyDescent="0.25">
      <c r="B3162">
        <v>3813</v>
      </c>
      <c r="C3162" t="s">
        <v>13313</v>
      </c>
      <c r="D3162" t="s">
        <v>13314</v>
      </c>
      <c r="E3162" t="s">
        <v>13315</v>
      </c>
      <c r="F3162" t="s">
        <v>2923</v>
      </c>
      <c r="G3162">
        <v>2011</v>
      </c>
    </row>
    <row r="3163" spans="2:9" x14ac:dyDescent="0.25">
      <c r="B3163">
        <v>3814</v>
      </c>
      <c r="C3163" t="s">
        <v>13316</v>
      </c>
      <c r="D3163" t="s">
        <v>13317</v>
      </c>
      <c r="E3163" t="s">
        <v>13318</v>
      </c>
      <c r="F3163" t="s">
        <v>13319</v>
      </c>
      <c r="G3163">
        <v>2011</v>
      </c>
    </row>
    <row r="3164" spans="2:9" x14ac:dyDescent="0.25">
      <c r="B3164">
        <v>3815</v>
      </c>
      <c r="C3164" t="s">
        <v>1758</v>
      </c>
      <c r="D3164" t="s">
        <v>13320</v>
      </c>
      <c r="E3164" t="s">
        <v>3680</v>
      </c>
      <c r="F3164" t="s">
        <v>8029</v>
      </c>
      <c r="G3164">
        <v>2011</v>
      </c>
      <c r="H3164" t="s">
        <v>1759</v>
      </c>
    </row>
    <row r="3165" spans="2:9" x14ac:dyDescent="0.25">
      <c r="B3165">
        <v>3817</v>
      </c>
      <c r="C3165" t="s">
        <v>13321</v>
      </c>
      <c r="D3165" t="s">
        <v>13322</v>
      </c>
      <c r="E3165" t="s">
        <v>13323</v>
      </c>
      <c r="F3165" t="s">
        <v>13324</v>
      </c>
      <c r="G3165">
        <v>2011</v>
      </c>
    </row>
    <row r="3166" spans="2:9" x14ac:dyDescent="0.25">
      <c r="B3166">
        <v>3818</v>
      </c>
      <c r="C3166" t="s">
        <v>13325</v>
      </c>
      <c r="D3166" t="s">
        <v>11192</v>
      </c>
      <c r="E3166" t="s">
        <v>13326</v>
      </c>
      <c r="F3166" t="s">
        <v>11746</v>
      </c>
      <c r="G3166">
        <v>2011</v>
      </c>
    </row>
    <row r="3167" spans="2:9" x14ac:dyDescent="0.25">
      <c r="B3167">
        <v>3819</v>
      </c>
      <c r="C3167" t="s">
        <v>13327</v>
      </c>
      <c r="D3167" t="s">
        <v>13328</v>
      </c>
      <c r="E3167" t="s">
        <v>13329</v>
      </c>
      <c r="F3167" t="s">
        <v>2959</v>
      </c>
      <c r="G3167">
        <v>2011</v>
      </c>
    </row>
    <row r="3168" spans="2:9" x14ac:dyDescent="0.25">
      <c r="B3168">
        <v>3820</v>
      </c>
      <c r="C3168" t="s">
        <v>13330</v>
      </c>
      <c r="D3168" t="s">
        <v>10940</v>
      </c>
      <c r="E3168" t="s">
        <v>13331</v>
      </c>
      <c r="F3168" t="s">
        <v>13332</v>
      </c>
      <c r="G3168">
        <v>2011</v>
      </c>
    </row>
    <row r="3169" spans="2:9" x14ac:dyDescent="0.25">
      <c r="B3169">
        <v>3821</v>
      </c>
      <c r="C3169" t="s">
        <v>1760</v>
      </c>
      <c r="D3169" t="s">
        <v>13333</v>
      </c>
      <c r="E3169" t="s">
        <v>3681</v>
      </c>
      <c r="F3169" t="s">
        <v>13334</v>
      </c>
      <c r="G3169">
        <v>2011</v>
      </c>
      <c r="H3169" t="s">
        <v>1761</v>
      </c>
    </row>
    <row r="3170" spans="2:9" x14ac:dyDescent="0.25">
      <c r="B3170">
        <v>3822</v>
      </c>
      <c r="C3170" t="s">
        <v>13335</v>
      </c>
      <c r="D3170" t="s">
        <v>13336</v>
      </c>
      <c r="E3170" t="s">
        <v>13337</v>
      </c>
      <c r="F3170" t="s">
        <v>13338</v>
      </c>
      <c r="G3170">
        <v>2011</v>
      </c>
      <c r="H3170" t="s">
        <v>13339</v>
      </c>
    </row>
    <row r="3171" spans="2:9" x14ac:dyDescent="0.25">
      <c r="B3171">
        <v>3823</v>
      </c>
      <c r="C3171" t="s">
        <v>13340</v>
      </c>
      <c r="D3171" t="s">
        <v>13341</v>
      </c>
      <c r="E3171" t="s">
        <v>13342</v>
      </c>
      <c r="F3171" t="s">
        <v>2673</v>
      </c>
      <c r="G3171">
        <v>2011</v>
      </c>
    </row>
    <row r="3172" spans="2:9" x14ac:dyDescent="0.25">
      <c r="B3172">
        <v>3824</v>
      </c>
      <c r="C3172" t="s">
        <v>1762</v>
      </c>
      <c r="D3172" t="s">
        <v>13343</v>
      </c>
      <c r="E3172" t="s">
        <v>13344</v>
      </c>
      <c r="F3172" t="s">
        <v>7238</v>
      </c>
      <c r="G3172">
        <v>2011</v>
      </c>
      <c r="H3172" t="s">
        <v>13345</v>
      </c>
      <c r="I3172" t="s">
        <v>13346</v>
      </c>
    </row>
    <row r="3173" spans="2:9" x14ac:dyDescent="0.25">
      <c r="B3173">
        <v>3825</v>
      </c>
      <c r="C3173" t="s">
        <v>13347</v>
      </c>
      <c r="D3173" t="s">
        <v>11192</v>
      </c>
      <c r="E3173" t="s">
        <v>13348</v>
      </c>
      <c r="F3173" t="s">
        <v>13349</v>
      </c>
      <c r="G3173">
        <v>2011</v>
      </c>
    </row>
    <row r="3174" spans="2:9" x14ac:dyDescent="0.25">
      <c r="B3174">
        <v>3826</v>
      </c>
      <c r="C3174" t="s">
        <v>13350</v>
      </c>
      <c r="D3174" t="s">
        <v>13351</v>
      </c>
      <c r="E3174" t="s">
        <v>13352</v>
      </c>
      <c r="F3174" t="s">
        <v>13353</v>
      </c>
      <c r="G3174">
        <v>2011</v>
      </c>
      <c r="H3174" t="s">
        <v>13354</v>
      </c>
      <c r="I3174" t="s">
        <v>13355</v>
      </c>
    </row>
    <row r="3175" spans="2:9" x14ac:dyDescent="0.25">
      <c r="B3175">
        <v>3827</v>
      </c>
      <c r="C3175" t="s">
        <v>13356</v>
      </c>
      <c r="D3175" t="s">
        <v>10452</v>
      </c>
      <c r="E3175" t="s">
        <v>13357</v>
      </c>
      <c r="F3175" t="s">
        <v>13358</v>
      </c>
      <c r="G3175">
        <v>2011</v>
      </c>
    </row>
    <row r="3176" spans="2:9" x14ac:dyDescent="0.25">
      <c r="B3176">
        <v>3828</v>
      </c>
      <c r="C3176" t="s">
        <v>1763</v>
      </c>
      <c r="D3176" t="s">
        <v>11192</v>
      </c>
      <c r="E3176" t="s">
        <v>13359</v>
      </c>
      <c r="F3176" t="s">
        <v>13360</v>
      </c>
      <c r="G3176">
        <v>2011</v>
      </c>
    </row>
    <row r="3177" spans="2:9" x14ac:dyDescent="0.25">
      <c r="B3177">
        <v>3829</v>
      </c>
      <c r="C3177" t="s">
        <v>1764</v>
      </c>
      <c r="D3177" t="s">
        <v>13361</v>
      </c>
      <c r="E3177" t="s">
        <v>13362</v>
      </c>
      <c r="F3177" t="s">
        <v>3004</v>
      </c>
      <c r="G3177">
        <v>2011</v>
      </c>
    </row>
    <row r="3178" spans="2:9" x14ac:dyDescent="0.25">
      <c r="B3178">
        <v>3830</v>
      </c>
      <c r="C3178" t="s">
        <v>13363</v>
      </c>
      <c r="D3178" t="s">
        <v>13364</v>
      </c>
      <c r="E3178" t="s">
        <v>13365</v>
      </c>
      <c r="F3178" t="s">
        <v>13366</v>
      </c>
      <c r="G3178">
        <v>0</v>
      </c>
    </row>
    <row r="3179" spans="2:9" x14ac:dyDescent="0.25">
      <c r="B3179">
        <v>3831</v>
      </c>
      <c r="C3179" t="s">
        <v>169</v>
      </c>
      <c r="D3179" t="s">
        <v>13367</v>
      </c>
      <c r="E3179" t="s">
        <v>3682</v>
      </c>
      <c r="F3179" t="s">
        <v>13368</v>
      </c>
      <c r="G3179">
        <v>2011</v>
      </c>
      <c r="H3179" t="s">
        <v>1765</v>
      </c>
    </row>
    <row r="3180" spans="2:9" x14ac:dyDescent="0.25">
      <c r="B3180">
        <v>3832</v>
      </c>
      <c r="C3180" t="s">
        <v>13369</v>
      </c>
      <c r="D3180" t="s">
        <v>11192</v>
      </c>
      <c r="E3180" t="s">
        <v>3795</v>
      </c>
      <c r="F3180" t="s">
        <v>4999</v>
      </c>
      <c r="G3180">
        <v>0</v>
      </c>
    </row>
    <row r="3181" spans="2:9" x14ac:dyDescent="0.25">
      <c r="B3181">
        <v>3833</v>
      </c>
      <c r="C3181" t="s">
        <v>13370</v>
      </c>
      <c r="D3181" t="s">
        <v>13371</v>
      </c>
      <c r="E3181" t="s">
        <v>13372</v>
      </c>
      <c r="F3181" t="s">
        <v>2673</v>
      </c>
      <c r="G3181">
        <v>2011</v>
      </c>
    </row>
    <row r="3182" spans="2:9" x14ac:dyDescent="0.25">
      <c r="B3182">
        <v>3834</v>
      </c>
      <c r="C3182" t="s">
        <v>13373</v>
      </c>
      <c r="D3182" t="s">
        <v>13374</v>
      </c>
      <c r="E3182" t="s">
        <v>13375</v>
      </c>
      <c r="F3182" t="s">
        <v>13376</v>
      </c>
      <c r="G3182">
        <v>2011</v>
      </c>
    </row>
    <row r="3183" spans="2:9" x14ac:dyDescent="0.25">
      <c r="B3183">
        <v>3835</v>
      </c>
      <c r="C3183" t="s">
        <v>1766</v>
      </c>
      <c r="D3183" t="s">
        <v>13377</v>
      </c>
      <c r="E3183" t="s">
        <v>13378</v>
      </c>
      <c r="F3183" t="s">
        <v>7540</v>
      </c>
      <c r="G3183">
        <v>2011</v>
      </c>
    </row>
    <row r="3184" spans="2:9" x14ac:dyDescent="0.25">
      <c r="B3184">
        <v>3836</v>
      </c>
      <c r="C3184" t="s">
        <v>289</v>
      </c>
      <c r="D3184" t="s">
        <v>11192</v>
      </c>
      <c r="E3184" t="s">
        <v>13379</v>
      </c>
      <c r="F3184" t="s">
        <v>13380</v>
      </c>
      <c r="G3184">
        <v>0</v>
      </c>
    </row>
    <row r="3185" spans="2:9" x14ac:dyDescent="0.25">
      <c r="B3185">
        <v>3837</v>
      </c>
      <c r="C3185" t="s">
        <v>13381</v>
      </c>
      <c r="D3185" t="s">
        <v>4514</v>
      </c>
      <c r="E3185" t="s">
        <v>13382</v>
      </c>
      <c r="F3185" t="s">
        <v>13383</v>
      </c>
      <c r="G3185">
        <v>2011</v>
      </c>
    </row>
    <row r="3186" spans="2:9" x14ac:dyDescent="0.25">
      <c r="B3186">
        <v>3838</v>
      </c>
      <c r="C3186" t="s">
        <v>1767</v>
      </c>
      <c r="D3186" t="s">
        <v>13384</v>
      </c>
      <c r="E3186" t="s">
        <v>13385</v>
      </c>
      <c r="F3186" t="s">
        <v>4113</v>
      </c>
      <c r="G3186">
        <v>2011</v>
      </c>
      <c r="H3186" t="s">
        <v>10267</v>
      </c>
    </row>
    <row r="3187" spans="2:9" x14ac:dyDescent="0.25">
      <c r="B3187">
        <v>3839</v>
      </c>
      <c r="C3187" t="s">
        <v>13386</v>
      </c>
      <c r="D3187" t="s">
        <v>3217</v>
      </c>
      <c r="E3187" t="s">
        <v>13387</v>
      </c>
      <c r="F3187" t="s">
        <v>13388</v>
      </c>
      <c r="G3187">
        <v>2011</v>
      </c>
    </row>
    <row r="3188" spans="2:9" x14ac:dyDescent="0.25">
      <c r="B3188">
        <v>3840</v>
      </c>
      <c r="C3188" t="s">
        <v>1769</v>
      </c>
      <c r="D3188" t="s">
        <v>3217</v>
      </c>
      <c r="E3188" t="s">
        <v>13389</v>
      </c>
      <c r="F3188" t="s">
        <v>13390</v>
      </c>
      <c r="G3188">
        <v>2011</v>
      </c>
      <c r="H3188" t="s">
        <v>13391</v>
      </c>
    </row>
    <row r="3189" spans="2:9" x14ac:dyDescent="0.25">
      <c r="B3189">
        <v>3841</v>
      </c>
      <c r="C3189" t="s">
        <v>13392</v>
      </c>
      <c r="D3189" t="s">
        <v>13393</v>
      </c>
      <c r="E3189" t="s">
        <v>13394</v>
      </c>
      <c r="F3189" t="s">
        <v>2822</v>
      </c>
      <c r="G3189">
        <v>2011</v>
      </c>
    </row>
    <row r="3190" spans="2:9" x14ac:dyDescent="0.25">
      <c r="B3190">
        <v>3842</v>
      </c>
      <c r="C3190" t="s">
        <v>7513</v>
      </c>
      <c r="D3190" t="s">
        <v>13395</v>
      </c>
      <c r="E3190" t="s">
        <v>3366</v>
      </c>
      <c r="F3190" t="s">
        <v>2679</v>
      </c>
      <c r="G3190">
        <v>2011</v>
      </c>
    </row>
    <row r="3191" spans="2:9" x14ac:dyDescent="0.25">
      <c r="B3191">
        <v>3843</v>
      </c>
      <c r="C3191" t="s">
        <v>1770</v>
      </c>
      <c r="D3191" t="s">
        <v>13396</v>
      </c>
      <c r="E3191" t="s">
        <v>13397</v>
      </c>
      <c r="F3191" t="s">
        <v>13398</v>
      </c>
      <c r="G3191">
        <v>2011</v>
      </c>
      <c r="H3191" t="s">
        <v>13399</v>
      </c>
      <c r="I3191" t="s">
        <v>13400</v>
      </c>
    </row>
    <row r="3192" spans="2:9" x14ac:dyDescent="0.25">
      <c r="B3192">
        <v>3844</v>
      </c>
      <c r="C3192" t="s">
        <v>1771</v>
      </c>
      <c r="D3192" t="s">
        <v>13401</v>
      </c>
      <c r="E3192" t="s">
        <v>13402</v>
      </c>
      <c r="F3192" t="s">
        <v>13403</v>
      </c>
      <c r="G3192">
        <v>2011</v>
      </c>
      <c r="H3192" t="s">
        <v>13404</v>
      </c>
      <c r="I3192" t="s">
        <v>13405</v>
      </c>
    </row>
    <row r="3193" spans="2:9" x14ac:dyDescent="0.25">
      <c r="B3193">
        <v>3845</v>
      </c>
      <c r="C3193" t="s">
        <v>1772</v>
      </c>
      <c r="D3193" t="s">
        <v>3217</v>
      </c>
      <c r="E3193" t="s">
        <v>13406</v>
      </c>
      <c r="F3193" t="s">
        <v>13407</v>
      </c>
      <c r="G3193">
        <v>2011</v>
      </c>
    </row>
    <row r="3194" spans="2:9" x14ac:dyDescent="0.25">
      <c r="B3194">
        <v>3846</v>
      </c>
      <c r="C3194" t="s">
        <v>1773</v>
      </c>
      <c r="D3194" t="s">
        <v>13408</v>
      </c>
      <c r="E3194" t="s">
        <v>13409</v>
      </c>
      <c r="F3194" t="s">
        <v>13410</v>
      </c>
      <c r="G3194">
        <v>2011</v>
      </c>
      <c r="H3194" t="s">
        <v>1774</v>
      </c>
    </row>
    <row r="3195" spans="2:9" x14ac:dyDescent="0.25">
      <c r="B3195">
        <v>3847</v>
      </c>
      <c r="C3195" t="s">
        <v>1775</v>
      </c>
      <c r="D3195" t="s">
        <v>13411</v>
      </c>
      <c r="E3195" t="s">
        <v>13412</v>
      </c>
      <c r="F3195" t="s">
        <v>13413</v>
      </c>
      <c r="G3195">
        <v>2011</v>
      </c>
      <c r="H3195" t="s">
        <v>13414</v>
      </c>
      <c r="I3195" t="s">
        <v>13415</v>
      </c>
    </row>
    <row r="3196" spans="2:9" x14ac:dyDescent="0.25">
      <c r="B3196">
        <v>3848</v>
      </c>
      <c r="C3196" t="s">
        <v>13416</v>
      </c>
      <c r="D3196" t="s">
        <v>13417</v>
      </c>
      <c r="E3196" t="s">
        <v>13418</v>
      </c>
      <c r="F3196" t="s">
        <v>13419</v>
      </c>
      <c r="G3196">
        <v>2011</v>
      </c>
      <c r="H3196" t="s">
        <v>13420</v>
      </c>
    </row>
    <row r="3197" spans="2:9" x14ac:dyDescent="0.25">
      <c r="B3197">
        <v>3849</v>
      </c>
      <c r="C3197" t="s">
        <v>1777</v>
      </c>
      <c r="D3197" t="s">
        <v>3217</v>
      </c>
      <c r="E3197" t="s">
        <v>1776</v>
      </c>
      <c r="F3197" t="s">
        <v>2752</v>
      </c>
      <c r="G3197">
        <v>2010</v>
      </c>
    </row>
    <row r="3198" spans="2:9" x14ac:dyDescent="0.25">
      <c r="B3198">
        <v>3851</v>
      </c>
      <c r="C3198" t="s">
        <v>13421</v>
      </c>
      <c r="D3198" t="s">
        <v>13422</v>
      </c>
      <c r="E3198" t="s">
        <v>3683</v>
      </c>
      <c r="F3198" t="s">
        <v>3005</v>
      </c>
      <c r="G3198">
        <v>2011</v>
      </c>
    </row>
    <row r="3199" spans="2:9" x14ac:dyDescent="0.25">
      <c r="B3199">
        <v>3853</v>
      </c>
      <c r="C3199" t="s">
        <v>1778</v>
      </c>
      <c r="D3199" t="s">
        <v>13423</v>
      </c>
      <c r="E3199" t="s">
        <v>13424</v>
      </c>
      <c r="F3199" t="s">
        <v>5716</v>
      </c>
      <c r="G3199">
        <v>2011</v>
      </c>
      <c r="H3199" t="s">
        <v>13425</v>
      </c>
    </row>
    <row r="3200" spans="2:9" x14ac:dyDescent="0.25">
      <c r="B3200">
        <v>3854</v>
      </c>
      <c r="C3200" t="s">
        <v>13426</v>
      </c>
      <c r="D3200" t="s">
        <v>11192</v>
      </c>
      <c r="E3200" t="s">
        <v>3337</v>
      </c>
      <c r="F3200" t="s">
        <v>13427</v>
      </c>
      <c r="G3200">
        <v>0</v>
      </c>
    </row>
    <row r="3201" spans="2:9" x14ac:dyDescent="0.25">
      <c r="B3201">
        <v>3855</v>
      </c>
      <c r="C3201" t="s">
        <v>13428</v>
      </c>
      <c r="D3201" t="s">
        <v>11192</v>
      </c>
      <c r="E3201" t="s">
        <v>13429</v>
      </c>
      <c r="F3201" t="s">
        <v>2901</v>
      </c>
      <c r="G3201">
        <v>2011</v>
      </c>
    </row>
    <row r="3202" spans="2:9" x14ac:dyDescent="0.25">
      <c r="B3202">
        <v>3856</v>
      </c>
      <c r="C3202" t="s">
        <v>1780</v>
      </c>
      <c r="D3202" t="s">
        <v>3217</v>
      </c>
      <c r="E3202" t="s">
        <v>13430</v>
      </c>
      <c r="F3202" t="s">
        <v>10640</v>
      </c>
      <c r="G3202">
        <v>2011</v>
      </c>
      <c r="H3202" t="s">
        <v>1781</v>
      </c>
    </row>
    <row r="3203" spans="2:9" x14ac:dyDescent="0.25">
      <c r="B3203">
        <v>3857</v>
      </c>
      <c r="C3203" t="s">
        <v>13431</v>
      </c>
      <c r="D3203" t="s">
        <v>13432</v>
      </c>
      <c r="E3203" t="s">
        <v>13433</v>
      </c>
      <c r="F3203" t="s">
        <v>13434</v>
      </c>
      <c r="G3203">
        <v>2011</v>
      </c>
    </row>
    <row r="3204" spans="2:9" x14ac:dyDescent="0.25">
      <c r="B3204">
        <v>3858</v>
      </c>
      <c r="C3204" t="s">
        <v>13435</v>
      </c>
      <c r="D3204" t="s">
        <v>13436</v>
      </c>
      <c r="E3204" t="s">
        <v>13437</v>
      </c>
      <c r="F3204" t="s">
        <v>13438</v>
      </c>
      <c r="G3204">
        <v>2011</v>
      </c>
    </row>
    <row r="3205" spans="2:9" x14ac:dyDescent="0.25">
      <c r="B3205">
        <v>3859</v>
      </c>
      <c r="C3205" t="s">
        <v>1782</v>
      </c>
      <c r="D3205" t="s">
        <v>13439</v>
      </c>
      <c r="E3205" t="s">
        <v>13440</v>
      </c>
      <c r="F3205" t="s">
        <v>8906</v>
      </c>
      <c r="G3205">
        <v>2011</v>
      </c>
      <c r="H3205" t="s">
        <v>13441</v>
      </c>
      <c r="I3205" t="s">
        <v>13442</v>
      </c>
    </row>
    <row r="3206" spans="2:9" x14ac:dyDescent="0.25">
      <c r="B3206">
        <v>3860</v>
      </c>
      <c r="C3206" t="s">
        <v>13443</v>
      </c>
      <c r="D3206" t="s">
        <v>11192</v>
      </c>
      <c r="E3206" t="s">
        <v>13444</v>
      </c>
      <c r="F3206" t="s">
        <v>13445</v>
      </c>
      <c r="G3206">
        <v>2011</v>
      </c>
    </row>
    <row r="3207" spans="2:9" x14ac:dyDescent="0.25">
      <c r="B3207">
        <v>3861</v>
      </c>
      <c r="C3207" t="s">
        <v>1200</v>
      </c>
      <c r="D3207" t="s">
        <v>13446</v>
      </c>
      <c r="E3207" t="s">
        <v>13447</v>
      </c>
      <c r="F3207" t="s">
        <v>13448</v>
      </c>
      <c r="G3207">
        <v>2011</v>
      </c>
      <c r="H3207" t="s">
        <v>1783</v>
      </c>
    </row>
    <row r="3208" spans="2:9" x14ac:dyDescent="0.25">
      <c r="B3208">
        <v>3862</v>
      </c>
      <c r="C3208" t="s">
        <v>13449</v>
      </c>
      <c r="D3208" t="s">
        <v>13450</v>
      </c>
      <c r="E3208" t="s">
        <v>13451</v>
      </c>
      <c r="F3208" t="s">
        <v>3121</v>
      </c>
      <c r="G3208">
        <v>0</v>
      </c>
    </row>
    <row r="3209" spans="2:9" x14ac:dyDescent="0.25">
      <c r="B3209">
        <v>3863</v>
      </c>
      <c r="C3209" t="s">
        <v>1784</v>
      </c>
      <c r="D3209" t="s">
        <v>13452</v>
      </c>
      <c r="E3209" t="s">
        <v>13453</v>
      </c>
      <c r="F3209" t="s">
        <v>13454</v>
      </c>
      <c r="G3209">
        <v>2011</v>
      </c>
    </row>
    <row r="3210" spans="2:9" x14ac:dyDescent="0.25">
      <c r="B3210">
        <v>3864</v>
      </c>
      <c r="C3210" t="s">
        <v>13455</v>
      </c>
      <c r="D3210" t="s">
        <v>3217</v>
      </c>
      <c r="E3210" t="s">
        <v>13456</v>
      </c>
      <c r="F3210" t="s">
        <v>13457</v>
      </c>
      <c r="G3210">
        <v>2011</v>
      </c>
    </row>
    <row r="3211" spans="2:9" x14ac:dyDescent="0.25">
      <c r="B3211">
        <v>3865</v>
      </c>
      <c r="C3211" t="s">
        <v>13458</v>
      </c>
      <c r="D3211" t="s">
        <v>13459</v>
      </c>
      <c r="E3211" t="s">
        <v>13460</v>
      </c>
      <c r="F3211" t="s">
        <v>13461</v>
      </c>
      <c r="G3211">
        <v>2011</v>
      </c>
      <c r="H3211" t="s">
        <v>388</v>
      </c>
      <c r="I3211" t="s">
        <v>13462</v>
      </c>
    </row>
    <row r="3212" spans="2:9" x14ac:dyDescent="0.25">
      <c r="B3212">
        <v>3866</v>
      </c>
      <c r="C3212" t="s">
        <v>13463</v>
      </c>
      <c r="D3212" t="s">
        <v>10452</v>
      </c>
      <c r="E3212" t="s">
        <v>13464</v>
      </c>
      <c r="F3212" t="s">
        <v>13465</v>
      </c>
      <c r="G3212">
        <v>2011</v>
      </c>
    </row>
    <row r="3213" spans="2:9" x14ac:dyDescent="0.25">
      <c r="B3213">
        <v>3867</v>
      </c>
      <c r="C3213" t="s">
        <v>13466</v>
      </c>
      <c r="D3213" t="s">
        <v>13467</v>
      </c>
      <c r="E3213" t="s">
        <v>13468</v>
      </c>
      <c r="F3213" t="s">
        <v>2914</v>
      </c>
      <c r="G3213">
        <v>2011</v>
      </c>
    </row>
    <row r="3214" spans="2:9" x14ac:dyDescent="0.25">
      <c r="B3214">
        <v>3868</v>
      </c>
      <c r="C3214" t="s">
        <v>1785</v>
      </c>
      <c r="D3214" t="s">
        <v>3217</v>
      </c>
      <c r="E3214" t="s">
        <v>13469</v>
      </c>
      <c r="F3214" t="s">
        <v>13470</v>
      </c>
      <c r="G3214">
        <v>2011</v>
      </c>
      <c r="H3214" t="s">
        <v>1786</v>
      </c>
    </row>
    <row r="3215" spans="2:9" x14ac:dyDescent="0.25">
      <c r="B3215">
        <v>3869</v>
      </c>
      <c r="C3215" t="s">
        <v>13471</v>
      </c>
      <c r="D3215" t="s">
        <v>11192</v>
      </c>
      <c r="E3215" t="s">
        <v>3774</v>
      </c>
      <c r="F3215" t="s">
        <v>13472</v>
      </c>
      <c r="G3215">
        <v>2011</v>
      </c>
    </row>
    <row r="3216" spans="2:9" x14ac:dyDescent="0.25">
      <c r="B3216">
        <v>3870</v>
      </c>
      <c r="C3216" t="s">
        <v>13473</v>
      </c>
      <c r="D3216" t="s">
        <v>11192</v>
      </c>
      <c r="E3216" t="s">
        <v>13474</v>
      </c>
      <c r="F3216" t="s">
        <v>13475</v>
      </c>
      <c r="G3216">
        <v>2011</v>
      </c>
    </row>
    <row r="3217" spans="2:9" x14ac:dyDescent="0.25">
      <c r="B3217">
        <v>3871</v>
      </c>
      <c r="C3217" t="s">
        <v>1787</v>
      </c>
      <c r="D3217" t="s">
        <v>3217</v>
      </c>
      <c r="E3217" t="s">
        <v>13476</v>
      </c>
      <c r="F3217" t="s">
        <v>13477</v>
      </c>
      <c r="G3217">
        <v>2011</v>
      </c>
    </row>
    <row r="3218" spans="2:9" x14ac:dyDescent="0.25">
      <c r="B3218">
        <v>3872</v>
      </c>
      <c r="C3218" t="s">
        <v>1788</v>
      </c>
      <c r="D3218" t="s">
        <v>13478</v>
      </c>
      <c r="E3218" t="s">
        <v>13479</v>
      </c>
      <c r="F3218" t="s">
        <v>13480</v>
      </c>
      <c r="G3218">
        <v>2011</v>
      </c>
      <c r="H3218" t="s">
        <v>7954</v>
      </c>
    </row>
    <row r="3219" spans="2:9" x14ac:dyDescent="0.25">
      <c r="B3219">
        <v>3873</v>
      </c>
      <c r="C3219" t="s">
        <v>13481</v>
      </c>
      <c r="D3219" t="s">
        <v>11192</v>
      </c>
      <c r="E3219" t="s">
        <v>13482</v>
      </c>
      <c r="F3219" t="s">
        <v>4893</v>
      </c>
      <c r="G3219">
        <v>0</v>
      </c>
    </row>
    <row r="3220" spans="2:9" x14ac:dyDescent="0.25">
      <c r="B3220">
        <v>3874</v>
      </c>
      <c r="C3220" t="s">
        <v>13483</v>
      </c>
      <c r="D3220" t="s">
        <v>13484</v>
      </c>
      <c r="E3220" t="s">
        <v>13485</v>
      </c>
      <c r="F3220" t="s">
        <v>3031</v>
      </c>
      <c r="G3220">
        <v>0</v>
      </c>
    </row>
    <row r="3221" spans="2:9" x14ac:dyDescent="0.25">
      <c r="B3221">
        <v>3875</v>
      </c>
      <c r="C3221" t="s">
        <v>1789</v>
      </c>
      <c r="D3221" t="s">
        <v>13486</v>
      </c>
      <c r="E3221" t="s">
        <v>3684</v>
      </c>
      <c r="F3221" t="s">
        <v>13487</v>
      </c>
      <c r="G3221">
        <v>2011</v>
      </c>
      <c r="H3221" t="s">
        <v>13488</v>
      </c>
      <c r="I3221" t="s">
        <v>13489</v>
      </c>
    </row>
    <row r="3222" spans="2:9" x14ac:dyDescent="0.25">
      <c r="B3222">
        <v>3876</v>
      </c>
      <c r="C3222" t="s">
        <v>1790</v>
      </c>
      <c r="D3222" t="s">
        <v>13490</v>
      </c>
      <c r="E3222" t="s">
        <v>13491</v>
      </c>
      <c r="F3222" t="s">
        <v>13492</v>
      </c>
      <c r="G3222">
        <v>2011</v>
      </c>
      <c r="H3222" t="s">
        <v>13493</v>
      </c>
    </row>
    <row r="3223" spans="2:9" x14ac:dyDescent="0.25">
      <c r="B3223">
        <v>3877</v>
      </c>
      <c r="C3223" t="s">
        <v>13494</v>
      </c>
      <c r="D3223" t="s">
        <v>3217</v>
      </c>
      <c r="E3223" t="s">
        <v>13495</v>
      </c>
      <c r="F3223" t="s">
        <v>13496</v>
      </c>
      <c r="G3223">
        <v>0</v>
      </c>
    </row>
    <row r="3224" spans="2:9" x14ac:dyDescent="0.25">
      <c r="B3224">
        <v>3878</v>
      </c>
      <c r="C3224" t="s">
        <v>269</v>
      </c>
      <c r="D3224" t="s">
        <v>13497</v>
      </c>
      <c r="E3224" t="s">
        <v>13498</v>
      </c>
      <c r="F3224" t="s">
        <v>13499</v>
      </c>
      <c r="G3224">
        <v>2011</v>
      </c>
    </row>
    <row r="3225" spans="2:9" x14ac:dyDescent="0.25">
      <c r="B3225">
        <v>3879</v>
      </c>
      <c r="C3225" t="s">
        <v>13500</v>
      </c>
      <c r="D3225" t="s">
        <v>3217</v>
      </c>
      <c r="E3225" t="s">
        <v>13501</v>
      </c>
      <c r="F3225" t="s">
        <v>13502</v>
      </c>
      <c r="G3225">
        <v>2011</v>
      </c>
    </row>
    <row r="3226" spans="2:9" x14ac:dyDescent="0.25">
      <c r="B3226">
        <v>3880</v>
      </c>
      <c r="C3226" t="s">
        <v>1791</v>
      </c>
      <c r="D3226" t="s">
        <v>13503</v>
      </c>
      <c r="E3226" t="s">
        <v>13504</v>
      </c>
      <c r="F3226" t="s">
        <v>13505</v>
      </c>
      <c r="G3226">
        <v>2011</v>
      </c>
      <c r="H3226" t="s">
        <v>13506</v>
      </c>
      <c r="I3226" t="s">
        <v>13507</v>
      </c>
    </row>
    <row r="3227" spans="2:9" x14ac:dyDescent="0.25">
      <c r="B3227">
        <v>3881</v>
      </c>
      <c r="C3227" t="s">
        <v>13508</v>
      </c>
      <c r="D3227" t="s">
        <v>13509</v>
      </c>
      <c r="E3227" t="s">
        <v>13510</v>
      </c>
      <c r="F3227" t="s">
        <v>13505</v>
      </c>
      <c r="G3227">
        <v>2011</v>
      </c>
      <c r="I3227" t="s">
        <v>13511</v>
      </c>
    </row>
    <row r="3228" spans="2:9" x14ac:dyDescent="0.25">
      <c r="B3228">
        <v>3882</v>
      </c>
      <c r="C3228" t="s">
        <v>1792</v>
      </c>
      <c r="D3228" t="s">
        <v>13512</v>
      </c>
      <c r="E3228" t="s">
        <v>3685</v>
      </c>
      <c r="F3228" t="s">
        <v>13513</v>
      </c>
      <c r="G3228">
        <v>2011</v>
      </c>
    </row>
    <row r="3229" spans="2:9" x14ac:dyDescent="0.25">
      <c r="B3229">
        <v>3883</v>
      </c>
      <c r="C3229" t="s">
        <v>1793</v>
      </c>
      <c r="D3229" t="s">
        <v>13514</v>
      </c>
      <c r="E3229" t="s">
        <v>13515</v>
      </c>
      <c r="F3229" t="s">
        <v>13516</v>
      </c>
      <c r="G3229">
        <v>2011</v>
      </c>
      <c r="H3229" t="s">
        <v>13517</v>
      </c>
      <c r="I3229" t="s">
        <v>13518</v>
      </c>
    </row>
    <row r="3230" spans="2:9" x14ac:dyDescent="0.25">
      <c r="B3230">
        <v>3884</v>
      </c>
      <c r="C3230" t="s">
        <v>13519</v>
      </c>
      <c r="D3230" t="s">
        <v>13520</v>
      </c>
      <c r="E3230" t="s">
        <v>3550</v>
      </c>
      <c r="F3230" t="s">
        <v>2799</v>
      </c>
      <c r="G3230">
        <v>2011</v>
      </c>
    </row>
    <row r="3231" spans="2:9" x14ac:dyDescent="0.25">
      <c r="B3231">
        <v>3885</v>
      </c>
      <c r="C3231" t="s">
        <v>1794</v>
      </c>
      <c r="D3231" t="s">
        <v>5150</v>
      </c>
      <c r="E3231" t="s">
        <v>13521</v>
      </c>
      <c r="F3231" t="s">
        <v>13522</v>
      </c>
      <c r="G3231">
        <v>2011</v>
      </c>
      <c r="H3231" t="s">
        <v>13523</v>
      </c>
    </row>
    <row r="3232" spans="2:9" x14ac:dyDescent="0.25">
      <c r="B3232">
        <v>3886</v>
      </c>
      <c r="C3232" t="s">
        <v>1795</v>
      </c>
      <c r="D3232" t="s">
        <v>3217</v>
      </c>
      <c r="E3232" t="s">
        <v>13181</v>
      </c>
      <c r="F3232" t="s">
        <v>7910</v>
      </c>
      <c r="G3232">
        <v>2011</v>
      </c>
    </row>
    <row r="3233" spans="2:9" x14ac:dyDescent="0.25">
      <c r="B3233">
        <v>3925</v>
      </c>
      <c r="C3233" t="s">
        <v>1796</v>
      </c>
      <c r="D3233" t="s">
        <v>13524</v>
      </c>
      <c r="E3233" t="s">
        <v>13525</v>
      </c>
      <c r="F3233" t="s">
        <v>11185</v>
      </c>
      <c r="G3233">
        <v>2012</v>
      </c>
      <c r="H3233" t="s">
        <v>1779</v>
      </c>
      <c r="I3233" t="s">
        <v>13526</v>
      </c>
    </row>
    <row r="3234" spans="2:9" x14ac:dyDescent="0.25">
      <c r="B3234">
        <v>3926</v>
      </c>
      <c r="C3234" t="s">
        <v>1797</v>
      </c>
      <c r="D3234" t="s">
        <v>13527</v>
      </c>
      <c r="E3234" t="s">
        <v>3686</v>
      </c>
      <c r="F3234" t="s">
        <v>13528</v>
      </c>
      <c r="G3234">
        <v>2012</v>
      </c>
      <c r="I3234" t="s">
        <v>13529</v>
      </c>
    </row>
    <row r="3235" spans="2:9" x14ac:dyDescent="0.25">
      <c r="B3235">
        <v>3927</v>
      </c>
      <c r="C3235" t="s">
        <v>13530</v>
      </c>
      <c r="D3235" t="s">
        <v>13531</v>
      </c>
      <c r="E3235" t="s">
        <v>6869</v>
      </c>
      <c r="F3235" t="s">
        <v>3007</v>
      </c>
      <c r="G3235">
        <v>2012</v>
      </c>
    </row>
    <row r="3236" spans="2:9" x14ac:dyDescent="0.25">
      <c r="B3236">
        <v>3928</v>
      </c>
      <c r="C3236" t="s">
        <v>1798</v>
      </c>
      <c r="D3236" t="s">
        <v>13532</v>
      </c>
      <c r="E3236" t="s">
        <v>13533</v>
      </c>
      <c r="F3236" t="s">
        <v>13534</v>
      </c>
      <c r="G3236">
        <v>2012</v>
      </c>
      <c r="H3236" t="s">
        <v>13535</v>
      </c>
      <c r="I3236" t="s">
        <v>13536</v>
      </c>
    </row>
    <row r="3237" spans="2:9" x14ac:dyDescent="0.25">
      <c r="B3237">
        <v>3929</v>
      </c>
      <c r="C3237" t="s">
        <v>1799</v>
      </c>
      <c r="D3237" t="s">
        <v>13537</v>
      </c>
      <c r="E3237" t="s">
        <v>13538</v>
      </c>
      <c r="F3237" t="s">
        <v>4647</v>
      </c>
      <c r="G3237">
        <v>2012</v>
      </c>
      <c r="H3237" t="s">
        <v>136</v>
      </c>
      <c r="I3237" t="s">
        <v>13539</v>
      </c>
    </row>
    <row r="3238" spans="2:9" x14ac:dyDescent="0.25">
      <c r="B3238">
        <v>3930</v>
      </c>
      <c r="C3238" t="s">
        <v>1800</v>
      </c>
      <c r="D3238" t="s">
        <v>13540</v>
      </c>
      <c r="E3238" t="s">
        <v>13541</v>
      </c>
      <c r="F3238" t="s">
        <v>13542</v>
      </c>
      <c r="G3238">
        <v>2012</v>
      </c>
      <c r="H3238" t="s">
        <v>13543</v>
      </c>
      <c r="I3238" t="s">
        <v>13544</v>
      </c>
    </row>
    <row r="3239" spans="2:9" x14ac:dyDescent="0.25">
      <c r="B3239">
        <v>3931</v>
      </c>
      <c r="C3239" t="s">
        <v>1801</v>
      </c>
      <c r="D3239" t="s">
        <v>13545</v>
      </c>
      <c r="E3239" t="s">
        <v>13546</v>
      </c>
      <c r="F3239" t="s">
        <v>13547</v>
      </c>
      <c r="G3239">
        <v>2012</v>
      </c>
      <c r="H3239" t="s">
        <v>13548</v>
      </c>
      <c r="I3239" t="s">
        <v>13549</v>
      </c>
    </row>
    <row r="3240" spans="2:9" x14ac:dyDescent="0.25">
      <c r="B3240">
        <v>3932</v>
      </c>
      <c r="C3240" t="s">
        <v>1802</v>
      </c>
      <c r="D3240" t="s">
        <v>13550</v>
      </c>
      <c r="E3240" t="s">
        <v>13551</v>
      </c>
      <c r="F3240" t="s">
        <v>13552</v>
      </c>
      <c r="G3240">
        <v>2012</v>
      </c>
      <c r="H3240" t="s">
        <v>13553</v>
      </c>
      <c r="I3240" t="s">
        <v>13554</v>
      </c>
    </row>
    <row r="3241" spans="2:9" x14ac:dyDescent="0.25">
      <c r="B3241">
        <v>3933</v>
      </c>
      <c r="C3241" t="s">
        <v>1803</v>
      </c>
      <c r="D3241" t="s">
        <v>13555</v>
      </c>
      <c r="E3241" t="s">
        <v>13556</v>
      </c>
      <c r="F3241" t="s">
        <v>13557</v>
      </c>
      <c r="G3241">
        <v>2012</v>
      </c>
      <c r="H3241" t="s">
        <v>2332</v>
      </c>
      <c r="I3241" t="s">
        <v>13558</v>
      </c>
    </row>
    <row r="3242" spans="2:9" x14ac:dyDescent="0.25">
      <c r="B3242">
        <v>3934</v>
      </c>
      <c r="C3242" t="s">
        <v>13559</v>
      </c>
      <c r="D3242" t="s">
        <v>13560</v>
      </c>
      <c r="E3242" t="s">
        <v>3220</v>
      </c>
      <c r="F3242" t="s">
        <v>13561</v>
      </c>
      <c r="G3242">
        <v>2012</v>
      </c>
    </row>
    <row r="3243" spans="2:9" x14ac:dyDescent="0.25">
      <c r="B3243">
        <v>3936</v>
      </c>
      <c r="C3243" t="s">
        <v>1804</v>
      </c>
      <c r="D3243" t="s">
        <v>13562</v>
      </c>
      <c r="E3243" t="s">
        <v>13563</v>
      </c>
      <c r="F3243" t="s">
        <v>13564</v>
      </c>
      <c r="G3243">
        <v>2012</v>
      </c>
      <c r="H3243" t="s">
        <v>1805</v>
      </c>
      <c r="I3243" t="s">
        <v>13565</v>
      </c>
    </row>
    <row r="3244" spans="2:9" x14ac:dyDescent="0.25">
      <c r="B3244">
        <v>3937</v>
      </c>
      <c r="C3244" t="s">
        <v>1806</v>
      </c>
      <c r="D3244" t="s">
        <v>13566</v>
      </c>
      <c r="E3244" t="s">
        <v>3687</v>
      </c>
      <c r="F3244" t="s">
        <v>13567</v>
      </c>
      <c r="G3244">
        <v>2012</v>
      </c>
      <c r="H3244" t="s">
        <v>13568</v>
      </c>
      <c r="I3244" t="s">
        <v>13569</v>
      </c>
    </row>
    <row r="3245" spans="2:9" x14ac:dyDescent="0.25">
      <c r="B3245">
        <v>3938</v>
      </c>
      <c r="C3245" t="s">
        <v>13570</v>
      </c>
      <c r="D3245" t="s">
        <v>11639</v>
      </c>
      <c r="E3245" t="s">
        <v>13571</v>
      </c>
      <c r="F3245" t="s">
        <v>2674</v>
      </c>
      <c r="G3245">
        <v>2012</v>
      </c>
    </row>
    <row r="3246" spans="2:9" x14ac:dyDescent="0.25">
      <c r="B3246">
        <v>3939</v>
      </c>
      <c r="C3246" t="s">
        <v>1807</v>
      </c>
      <c r="D3246" t="s">
        <v>13572</v>
      </c>
      <c r="E3246" t="s">
        <v>13573</v>
      </c>
      <c r="F3246" t="s">
        <v>13574</v>
      </c>
      <c r="G3246">
        <v>2012</v>
      </c>
      <c r="H3246" t="s">
        <v>1274</v>
      </c>
    </row>
    <row r="3247" spans="2:9" x14ac:dyDescent="0.25">
      <c r="B3247">
        <v>3940</v>
      </c>
      <c r="C3247" t="s">
        <v>1808</v>
      </c>
      <c r="D3247" t="s">
        <v>13575</v>
      </c>
      <c r="E3247" t="s">
        <v>13576</v>
      </c>
      <c r="F3247" t="s">
        <v>4035</v>
      </c>
      <c r="G3247">
        <v>2012</v>
      </c>
      <c r="I3247" t="s">
        <v>13577</v>
      </c>
    </row>
    <row r="3248" spans="2:9" x14ac:dyDescent="0.25">
      <c r="B3248">
        <v>3941</v>
      </c>
      <c r="C3248" t="s">
        <v>13578</v>
      </c>
      <c r="D3248" t="s">
        <v>13579</v>
      </c>
      <c r="E3248" t="s">
        <v>13580</v>
      </c>
      <c r="F3248" t="s">
        <v>13581</v>
      </c>
      <c r="G3248">
        <v>2012</v>
      </c>
      <c r="H3248" t="s">
        <v>13582</v>
      </c>
      <c r="I3248" t="s">
        <v>13583</v>
      </c>
    </row>
    <row r="3249" spans="2:9" x14ac:dyDescent="0.25">
      <c r="B3249">
        <v>3942</v>
      </c>
      <c r="C3249" t="s">
        <v>13584</v>
      </c>
      <c r="D3249" t="s">
        <v>13585</v>
      </c>
      <c r="E3249" t="s">
        <v>13586</v>
      </c>
      <c r="F3249" t="s">
        <v>13587</v>
      </c>
      <c r="G3249">
        <v>2012</v>
      </c>
    </row>
    <row r="3250" spans="2:9" x14ac:dyDescent="0.25">
      <c r="B3250">
        <v>3943</v>
      </c>
      <c r="C3250" t="s">
        <v>13588</v>
      </c>
      <c r="D3250" t="s">
        <v>13589</v>
      </c>
      <c r="E3250" t="s">
        <v>13590</v>
      </c>
      <c r="F3250" t="s">
        <v>3082</v>
      </c>
      <c r="G3250">
        <v>2012</v>
      </c>
    </row>
    <row r="3251" spans="2:9" x14ac:dyDescent="0.25">
      <c r="B3251">
        <v>3944</v>
      </c>
      <c r="C3251" t="s">
        <v>1809</v>
      </c>
      <c r="D3251" t="s">
        <v>13591</v>
      </c>
      <c r="E3251" t="s">
        <v>3690</v>
      </c>
      <c r="F3251" t="s">
        <v>7302</v>
      </c>
      <c r="G3251">
        <v>2012</v>
      </c>
      <c r="I3251" t="s">
        <v>13592</v>
      </c>
    </row>
    <row r="3252" spans="2:9" x14ac:dyDescent="0.25">
      <c r="B3252">
        <v>3945</v>
      </c>
      <c r="C3252" t="s">
        <v>13593</v>
      </c>
      <c r="D3252" t="s">
        <v>13594</v>
      </c>
      <c r="E3252" t="s">
        <v>13595</v>
      </c>
      <c r="F3252" t="s">
        <v>13596</v>
      </c>
      <c r="G3252">
        <v>0</v>
      </c>
    </row>
    <row r="3253" spans="2:9" x14ac:dyDescent="0.25">
      <c r="B3253">
        <v>3946</v>
      </c>
      <c r="C3253" t="s">
        <v>1810</v>
      </c>
      <c r="D3253" t="s">
        <v>13597</v>
      </c>
      <c r="E3253" t="s">
        <v>3691</v>
      </c>
      <c r="F3253" t="s">
        <v>8464</v>
      </c>
      <c r="G3253">
        <v>2012</v>
      </c>
      <c r="I3253" t="s">
        <v>11212</v>
      </c>
    </row>
    <row r="3254" spans="2:9" x14ac:dyDescent="0.25">
      <c r="B3254">
        <v>3947</v>
      </c>
      <c r="C3254" t="s">
        <v>1811</v>
      </c>
      <c r="D3254" t="s">
        <v>13598</v>
      </c>
      <c r="E3254" t="s">
        <v>3692</v>
      </c>
      <c r="F3254" t="s">
        <v>13599</v>
      </c>
      <c r="G3254">
        <v>2012</v>
      </c>
      <c r="H3254" t="s">
        <v>13600</v>
      </c>
      <c r="I3254" t="s">
        <v>13601</v>
      </c>
    </row>
    <row r="3255" spans="2:9" x14ac:dyDescent="0.25">
      <c r="B3255">
        <v>3948</v>
      </c>
      <c r="C3255" t="s">
        <v>13602</v>
      </c>
      <c r="D3255" t="s">
        <v>11639</v>
      </c>
      <c r="E3255" t="s">
        <v>3230</v>
      </c>
      <c r="F3255" t="s">
        <v>13603</v>
      </c>
      <c r="G3255">
        <v>2012</v>
      </c>
    </row>
    <row r="3256" spans="2:9" x14ac:dyDescent="0.25">
      <c r="B3256">
        <v>3949</v>
      </c>
      <c r="C3256" t="s">
        <v>1812</v>
      </c>
      <c r="D3256" t="s">
        <v>3217</v>
      </c>
      <c r="E3256" t="s">
        <v>13604</v>
      </c>
      <c r="F3256" t="s">
        <v>12605</v>
      </c>
      <c r="G3256">
        <v>2012</v>
      </c>
      <c r="H3256" t="s">
        <v>1225</v>
      </c>
    </row>
    <row r="3257" spans="2:9" x14ac:dyDescent="0.25">
      <c r="B3257">
        <v>3950</v>
      </c>
      <c r="C3257" t="s">
        <v>1813</v>
      </c>
      <c r="D3257" t="s">
        <v>13605</v>
      </c>
      <c r="E3257" t="s">
        <v>13606</v>
      </c>
      <c r="F3257" t="s">
        <v>13607</v>
      </c>
      <c r="G3257">
        <v>2012</v>
      </c>
      <c r="I3257" t="s">
        <v>13608</v>
      </c>
    </row>
    <row r="3258" spans="2:9" x14ac:dyDescent="0.25">
      <c r="B3258">
        <v>3951</v>
      </c>
      <c r="C3258" t="s">
        <v>1814</v>
      </c>
      <c r="D3258" t="s">
        <v>13609</v>
      </c>
      <c r="E3258" t="s">
        <v>13610</v>
      </c>
      <c r="F3258" t="s">
        <v>13611</v>
      </c>
      <c r="G3258">
        <v>2012</v>
      </c>
      <c r="H3258" t="s">
        <v>750</v>
      </c>
    </row>
    <row r="3259" spans="2:9" x14ac:dyDescent="0.25">
      <c r="B3259">
        <v>3952</v>
      </c>
      <c r="C3259" t="s">
        <v>1815</v>
      </c>
      <c r="D3259" t="s">
        <v>3217</v>
      </c>
      <c r="E3259" t="s">
        <v>13612</v>
      </c>
      <c r="F3259" t="s">
        <v>13613</v>
      </c>
      <c r="G3259">
        <v>2012</v>
      </c>
      <c r="H3259" t="s">
        <v>13614</v>
      </c>
    </row>
    <row r="3260" spans="2:9" x14ac:dyDescent="0.25">
      <c r="B3260">
        <v>3953</v>
      </c>
      <c r="C3260" t="s">
        <v>1816</v>
      </c>
      <c r="D3260" t="s">
        <v>13615</v>
      </c>
      <c r="E3260" t="s">
        <v>4052</v>
      </c>
      <c r="F3260" t="s">
        <v>13616</v>
      </c>
      <c r="G3260">
        <v>2012</v>
      </c>
    </row>
    <row r="3261" spans="2:9" x14ac:dyDescent="0.25">
      <c r="B3261">
        <v>3954</v>
      </c>
      <c r="C3261" t="s">
        <v>13617</v>
      </c>
      <c r="D3261" t="s">
        <v>13618</v>
      </c>
      <c r="E3261" t="s">
        <v>13619</v>
      </c>
      <c r="F3261" t="s">
        <v>13620</v>
      </c>
      <c r="G3261">
        <v>2012</v>
      </c>
      <c r="H3261" t="s">
        <v>13621</v>
      </c>
    </row>
    <row r="3262" spans="2:9" x14ac:dyDescent="0.25">
      <c r="B3262">
        <v>3955</v>
      </c>
      <c r="C3262" t="s">
        <v>1817</v>
      </c>
      <c r="D3262" t="s">
        <v>13622</v>
      </c>
      <c r="E3262" t="s">
        <v>13623</v>
      </c>
      <c r="F3262" t="s">
        <v>13624</v>
      </c>
      <c r="G3262">
        <v>2012</v>
      </c>
      <c r="H3262" t="s">
        <v>13625</v>
      </c>
    </row>
    <row r="3263" spans="2:9" x14ac:dyDescent="0.25">
      <c r="B3263">
        <v>3956</v>
      </c>
      <c r="C3263" t="s">
        <v>13626</v>
      </c>
      <c r="D3263" t="s">
        <v>13627</v>
      </c>
      <c r="E3263" t="s">
        <v>13628</v>
      </c>
      <c r="F3263" t="s">
        <v>2877</v>
      </c>
      <c r="G3263">
        <v>0</v>
      </c>
    </row>
    <row r="3264" spans="2:9" x14ac:dyDescent="0.25">
      <c r="B3264">
        <v>3957</v>
      </c>
      <c r="C3264" t="s">
        <v>13629</v>
      </c>
      <c r="D3264" t="s">
        <v>13630</v>
      </c>
      <c r="E3264" t="s">
        <v>13631</v>
      </c>
      <c r="F3264" t="s">
        <v>13632</v>
      </c>
      <c r="G3264">
        <v>2012</v>
      </c>
      <c r="H3264" t="s">
        <v>13633</v>
      </c>
    </row>
    <row r="3265" spans="2:9" x14ac:dyDescent="0.25">
      <c r="B3265">
        <v>3958</v>
      </c>
      <c r="C3265" t="s">
        <v>1818</v>
      </c>
      <c r="D3265" t="s">
        <v>13634</v>
      </c>
      <c r="E3265" t="s">
        <v>3693</v>
      </c>
      <c r="F3265" t="s">
        <v>4255</v>
      </c>
      <c r="G3265">
        <v>2012</v>
      </c>
      <c r="I3265" t="s">
        <v>13635</v>
      </c>
    </row>
    <row r="3266" spans="2:9" x14ac:dyDescent="0.25">
      <c r="B3266">
        <v>3959</v>
      </c>
      <c r="C3266" t="s">
        <v>1819</v>
      </c>
      <c r="D3266" t="s">
        <v>13636</v>
      </c>
      <c r="E3266" t="s">
        <v>13637</v>
      </c>
      <c r="F3266" t="s">
        <v>13638</v>
      </c>
      <c r="G3266">
        <v>2012</v>
      </c>
      <c r="H3266" t="s">
        <v>136</v>
      </c>
      <c r="I3266" t="s">
        <v>13639</v>
      </c>
    </row>
    <row r="3267" spans="2:9" x14ac:dyDescent="0.25">
      <c r="B3267">
        <v>3960</v>
      </c>
      <c r="C3267" t="s">
        <v>13640</v>
      </c>
      <c r="D3267" t="s">
        <v>13641</v>
      </c>
      <c r="E3267" t="s">
        <v>3366</v>
      </c>
      <c r="F3267" t="s">
        <v>2927</v>
      </c>
      <c r="G3267">
        <v>2012</v>
      </c>
    </row>
    <row r="3268" spans="2:9" x14ac:dyDescent="0.25">
      <c r="B3268">
        <v>3961</v>
      </c>
      <c r="C3268" t="s">
        <v>1820</v>
      </c>
      <c r="D3268" t="s">
        <v>13642</v>
      </c>
      <c r="E3268" t="s">
        <v>13643</v>
      </c>
      <c r="F3268" t="s">
        <v>13644</v>
      </c>
      <c r="G3268">
        <v>2012</v>
      </c>
    </row>
    <row r="3269" spans="2:9" x14ac:dyDescent="0.25">
      <c r="B3269">
        <v>3962</v>
      </c>
      <c r="C3269" t="s">
        <v>1821</v>
      </c>
      <c r="D3269" t="s">
        <v>13645</v>
      </c>
      <c r="E3269" t="s">
        <v>3694</v>
      </c>
      <c r="F3269" t="s">
        <v>3010</v>
      </c>
      <c r="G3269">
        <v>2012</v>
      </c>
    </row>
    <row r="3270" spans="2:9" x14ac:dyDescent="0.25">
      <c r="B3270">
        <v>3963</v>
      </c>
      <c r="C3270" t="s">
        <v>13646</v>
      </c>
      <c r="D3270" t="s">
        <v>13647</v>
      </c>
      <c r="E3270" t="s">
        <v>13648</v>
      </c>
      <c r="F3270" t="s">
        <v>2833</v>
      </c>
      <c r="G3270">
        <v>0</v>
      </c>
    </row>
    <row r="3271" spans="2:9" x14ac:dyDescent="0.25">
      <c r="B3271">
        <v>3964</v>
      </c>
      <c r="C3271" t="s">
        <v>13649</v>
      </c>
      <c r="D3271" t="s">
        <v>11192</v>
      </c>
      <c r="E3271" t="s">
        <v>13650</v>
      </c>
      <c r="F3271" t="s">
        <v>13651</v>
      </c>
      <c r="G3271">
        <v>0</v>
      </c>
    </row>
    <row r="3272" spans="2:9" x14ac:dyDescent="0.25">
      <c r="B3272">
        <v>3965</v>
      </c>
      <c r="C3272" t="s">
        <v>1823</v>
      </c>
      <c r="D3272" t="s">
        <v>13652</v>
      </c>
      <c r="E3272" t="s">
        <v>13653</v>
      </c>
      <c r="F3272" t="s">
        <v>13654</v>
      </c>
      <c r="G3272">
        <v>2012</v>
      </c>
      <c r="H3272" t="s">
        <v>13655</v>
      </c>
      <c r="I3272" t="s">
        <v>13656</v>
      </c>
    </row>
    <row r="3273" spans="2:9" x14ac:dyDescent="0.25">
      <c r="B3273">
        <v>3966</v>
      </c>
      <c r="C3273" t="s">
        <v>13657</v>
      </c>
      <c r="D3273" t="s">
        <v>13658</v>
      </c>
      <c r="E3273" t="s">
        <v>13659</v>
      </c>
      <c r="F3273" t="s">
        <v>7238</v>
      </c>
      <c r="G3273">
        <v>2012</v>
      </c>
      <c r="I3273" t="s">
        <v>13660</v>
      </c>
    </row>
    <row r="3274" spans="2:9" x14ac:dyDescent="0.25">
      <c r="B3274">
        <v>3967</v>
      </c>
      <c r="C3274" t="s">
        <v>1825</v>
      </c>
      <c r="D3274" t="s">
        <v>13661</v>
      </c>
      <c r="E3274" t="s">
        <v>13662</v>
      </c>
      <c r="F3274" t="s">
        <v>10094</v>
      </c>
      <c r="G3274">
        <v>2012</v>
      </c>
      <c r="H3274" t="s">
        <v>13663</v>
      </c>
    </row>
    <row r="3275" spans="2:9" x14ac:dyDescent="0.25">
      <c r="B3275">
        <v>3968</v>
      </c>
      <c r="C3275" t="s">
        <v>13664</v>
      </c>
      <c r="D3275" t="s">
        <v>13665</v>
      </c>
      <c r="E3275" t="s">
        <v>13666</v>
      </c>
      <c r="F3275" t="s">
        <v>2985</v>
      </c>
      <c r="G3275">
        <v>2012</v>
      </c>
      <c r="H3275" t="s">
        <v>7303</v>
      </c>
      <c r="I3275" t="s">
        <v>13667</v>
      </c>
    </row>
    <row r="3276" spans="2:9" x14ac:dyDescent="0.25">
      <c r="B3276">
        <v>3969</v>
      </c>
      <c r="C3276" t="s">
        <v>388</v>
      </c>
      <c r="D3276" t="s">
        <v>13668</v>
      </c>
      <c r="E3276" t="s">
        <v>13669</v>
      </c>
      <c r="F3276" t="s">
        <v>12515</v>
      </c>
      <c r="G3276">
        <v>2012</v>
      </c>
      <c r="H3276" t="s">
        <v>1826</v>
      </c>
    </row>
    <row r="3277" spans="2:9" x14ac:dyDescent="0.25">
      <c r="B3277">
        <v>3970</v>
      </c>
      <c r="C3277" t="s">
        <v>1827</v>
      </c>
      <c r="D3277" t="s">
        <v>13670</v>
      </c>
      <c r="E3277" t="s">
        <v>13671</v>
      </c>
      <c r="F3277" t="s">
        <v>7141</v>
      </c>
      <c r="G3277">
        <v>2012</v>
      </c>
      <c r="H3277" t="s">
        <v>1828</v>
      </c>
      <c r="I3277" t="s">
        <v>13672</v>
      </c>
    </row>
    <row r="3278" spans="2:9" x14ac:dyDescent="0.25">
      <c r="B3278">
        <v>3971</v>
      </c>
      <c r="C3278" t="s">
        <v>1829</v>
      </c>
      <c r="D3278" t="s">
        <v>13673</v>
      </c>
      <c r="E3278" t="s">
        <v>13674</v>
      </c>
      <c r="F3278" t="s">
        <v>13675</v>
      </c>
      <c r="G3278">
        <v>2012</v>
      </c>
      <c r="I3278" t="s">
        <v>13676</v>
      </c>
    </row>
    <row r="3279" spans="2:9" x14ac:dyDescent="0.25">
      <c r="B3279">
        <v>3972</v>
      </c>
      <c r="C3279" t="s">
        <v>1830</v>
      </c>
      <c r="D3279" t="s">
        <v>13677</v>
      </c>
      <c r="E3279" t="s">
        <v>13678</v>
      </c>
      <c r="F3279" t="s">
        <v>3011</v>
      </c>
      <c r="G3279">
        <v>2012</v>
      </c>
    </row>
    <row r="3280" spans="2:9" x14ac:dyDescent="0.25">
      <c r="B3280">
        <v>3973</v>
      </c>
      <c r="C3280" t="s">
        <v>1831</v>
      </c>
      <c r="D3280" t="s">
        <v>13679</v>
      </c>
      <c r="E3280" t="s">
        <v>3695</v>
      </c>
      <c r="F3280" t="s">
        <v>3012</v>
      </c>
      <c r="G3280">
        <v>2012</v>
      </c>
    </row>
    <row r="3281" spans="2:9" x14ac:dyDescent="0.25">
      <c r="B3281">
        <v>3974</v>
      </c>
      <c r="C3281" t="s">
        <v>1832</v>
      </c>
      <c r="D3281" t="s">
        <v>13680</v>
      </c>
      <c r="E3281" t="s">
        <v>13681</v>
      </c>
      <c r="F3281" t="s">
        <v>13682</v>
      </c>
      <c r="G3281">
        <v>2012</v>
      </c>
      <c r="H3281" t="s">
        <v>13683</v>
      </c>
      <c r="I3281" t="s">
        <v>13684</v>
      </c>
    </row>
    <row r="3282" spans="2:9" x14ac:dyDescent="0.25">
      <c r="B3282">
        <v>3975</v>
      </c>
      <c r="C3282" t="s">
        <v>1833</v>
      </c>
      <c r="D3282" t="s">
        <v>13685</v>
      </c>
      <c r="E3282" t="s">
        <v>13686</v>
      </c>
      <c r="F3282" t="s">
        <v>12515</v>
      </c>
      <c r="G3282">
        <v>2012</v>
      </c>
      <c r="H3282" t="s">
        <v>1834</v>
      </c>
    </row>
    <row r="3283" spans="2:9" x14ac:dyDescent="0.25">
      <c r="B3283">
        <v>3976</v>
      </c>
      <c r="C3283" t="s">
        <v>1835</v>
      </c>
      <c r="D3283" t="s">
        <v>13687</v>
      </c>
      <c r="E3283" t="s">
        <v>13688</v>
      </c>
      <c r="F3283" t="s">
        <v>13689</v>
      </c>
      <c r="G3283">
        <v>2012</v>
      </c>
      <c r="H3283" t="s">
        <v>382</v>
      </c>
    </row>
    <row r="3284" spans="2:9" x14ac:dyDescent="0.25">
      <c r="B3284">
        <v>3977</v>
      </c>
      <c r="C3284" t="s">
        <v>13690</v>
      </c>
      <c r="D3284" t="s">
        <v>13691</v>
      </c>
      <c r="E3284" t="s">
        <v>13692</v>
      </c>
      <c r="F3284" t="s">
        <v>2980</v>
      </c>
      <c r="G3284">
        <v>2012</v>
      </c>
    </row>
    <row r="3285" spans="2:9" x14ac:dyDescent="0.25">
      <c r="B3285">
        <v>3978</v>
      </c>
      <c r="C3285" t="s">
        <v>13693</v>
      </c>
      <c r="D3285" t="s">
        <v>13694</v>
      </c>
      <c r="E3285" t="s">
        <v>13695</v>
      </c>
      <c r="F3285" t="s">
        <v>2980</v>
      </c>
      <c r="G3285">
        <v>2012</v>
      </c>
    </row>
    <row r="3286" spans="2:9" x14ac:dyDescent="0.25">
      <c r="B3286">
        <v>3979</v>
      </c>
      <c r="C3286" t="s">
        <v>1836</v>
      </c>
      <c r="D3286" t="s">
        <v>13696</v>
      </c>
      <c r="E3286" t="s">
        <v>13697</v>
      </c>
      <c r="F3286" t="s">
        <v>12515</v>
      </c>
      <c r="G3286">
        <v>2012</v>
      </c>
      <c r="H3286" t="s">
        <v>1836</v>
      </c>
    </row>
    <row r="3287" spans="2:9" x14ac:dyDescent="0.25">
      <c r="B3287">
        <v>3980</v>
      </c>
      <c r="C3287" t="s">
        <v>13698</v>
      </c>
      <c r="D3287" t="s">
        <v>13694</v>
      </c>
      <c r="E3287" t="s">
        <v>13699</v>
      </c>
      <c r="F3287" t="s">
        <v>2980</v>
      </c>
      <c r="G3287">
        <v>2012</v>
      </c>
    </row>
    <row r="3288" spans="2:9" x14ac:dyDescent="0.25">
      <c r="B3288">
        <v>3981</v>
      </c>
      <c r="C3288" t="s">
        <v>1837</v>
      </c>
      <c r="D3288" t="s">
        <v>13700</v>
      </c>
      <c r="E3288" t="s">
        <v>13701</v>
      </c>
      <c r="F3288" t="s">
        <v>13702</v>
      </c>
      <c r="G3288">
        <v>2012</v>
      </c>
      <c r="H3288" t="s">
        <v>1838</v>
      </c>
      <c r="I3288" t="s">
        <v>13703</v>
      </c>
    </row>
    <row r="3289" spans="2:9" x14ac:dyDescent="0.25">
      <c r="B3289">
        <v>3983</v>
      </c>
      <c r="C3289" t="s">
        <v>2245</v>
      </c>
      <c r="D3289" t="s">
        <v>13704</v>
      </c>
      <c r="E3289" t="s">
        <v>13705</v>
      </c>
      <c r="F3289" t="s">
        <v>13706</v>
      </c>
      <c r="G3289">
        <v>2012</v>
      </c>
    </row>
    <row r="3290" spans="2:9" x14ac:dyDescent="0.25">
      <c r="B3290">
        <v>3984</v>
      </c>
      <c r="C3290" t="s">
        <v>1839</v>
      </c>
      <c r="D3290" t="s">
        <v>13707</v>
      </c>
      <c r="E3290" t="s">
        <v>13708</v>
      </c>
      <c r="F3290" t="s">
        <v>13709</v>
      </c>
      <c r="G3290">
        <v>2012</v>
      </c>
      <c r="H3290" t="s">
        <v>1840</v>
      </c>
    </row>
    <row r="3291" spans="2:9" x14ac:dyDescent="0.25">
      <c r="B3291">
        <v>3985</v>
      </c>
      <c r="C3291" t="s">
        <v>1841</v>
      </c>
      <c r="D3291" t="s">
        <v>13710</v>
      </c>
      <c r="E3291" t="s">
        <v>3696</v>
      </c>
      <c r="F3291" t="s">
        <v>12515</v>
      </c>
      <c r="G3291">
        <v>2012</v>
      </c>
      <c r="I3291" t="s">
        <v>13711</v>
      </c>
    </row>
    <row r="3292" spans="2:9" x14ac:dyDescent="0.25">
      <c r="B3292">
        <v>3986</v>
      </c>
      <c r="C3292" t="s">
        <v>1842</v>
      </c>
      <c r="D3292" t="s">
        <v>13712</v>
      </c>
      <c r="E3292" t="s">
        <v>13713</v>
      </c>
      <c r="F3292" t="s">
        <v>13714</v>
      </c>
      <c r="G3292">
        <v>2012</v>
      </c>
      <c r="H3292" t="s">
        <v>13715</v>
      </c>
      <c r="I3292" t="s">
        <v>13716</v>
      </c>
    </row>
    <row r="3293" spans="2:9" x14ac:dyDescent="0.25">
      <c r="B3293">
        <v>3987</v>
      </c>
      <c r="C3293" t="s">
        <v>1843</v>
      </c>
      <c r="D3293" t="s">
        <v>13717</v>
      </c>
      <c r="E3293" t="s">
        <v>13718</v>
      </c>
      <c r="F3293" t="s">
        <v>13719</v>
      </c>
      <c r="G3293">
        <v>2012</v>
      </c>
    </row>
    <row r="3294" spans="2:9" x14ac:dyDescent="0.25">
      <c r="B3294">
        <v>3988</v>
      </c>
      <c r="C3294" t="s">
        <v>1844</v>
      </c>
      <c r="D3294" t="s">
        <v>13720</v>
      </c>
      <c r="E3294" t="s">
        <v>13721</v>
      </c>
      <c r="F3294" t="s">
        <v>12515</v>
      </c>
      <c r="G3294">
        <v>2012</v>
      </c>
      <c r="H3294" t="s">
        <v>1844</v>
      </c>
      <c r="I3294" t="s">
        <v>13722</v>
      </c>
    </row>
    <row r="3295" spans="2:9" x14ac:dyDescent="0.25">
      <c r="B3295">
        <v>3989</v>
      </c>
      <c r="C3295" t="s">
        <v>1845</v>
      </c>
      <c r="D3295" t="s">
        <v>13723</v>
      </c>
      <c r="E3295" t="s">
        <v>13724</v>
      </c>
      <c r="F3295" t="s">
        <v>2980</v>
      </c>
      <c r="G3295">
        <v>2012</v>
      </c>
    </row>
    <row r="3296" spans="2:9" x14ac:dyDescent="0.25">
      <c r="B3296">
        <v>3990</v>
      </c>
      <c r="C3296" t="s">
        <v>1846</v>
      </c>
      <c r="D3296" t="s">
        <v>13725</v>
      </c>
      <c r="E3296" t="s">
        <v>3697</v>
      </c>
      <c r="F3296" t="s">
        <v>4625</v>
      </c>
      <c r="G3296">
        <v>2012</v>
      </c>
      <c r="H3296" t="s">
        <v>107</v>
      </c>
      <c r="I3296" t="s">
        <v>13726</v>
      </c>
    </row>
    <row r="3297" spans="2:9" x14ac:dyDescent="0.25">
      <c r="B3297">
        <v>3991</v>
      </c>
      <c r="C3297" t="s">
        <v>1847</v>
      </c>
      <c r="D3297" t="s">
        <v>13727</v>
      </c>
      <c r="E3297" t="s">
        <v>13728</v>
      </c>
      <c r="F3297" t="s">
        <v>12040</v>
      </c>
      <c r="G3297">
        <v>2012</v>
      </c>
    </row>
    <row r="3298" spans="2:9" x14ac:dyDescent="0.25">
      <c r="B3298">
        <v>3992</v>
      </c>
      <c r="C3298" t="s">
        <v>1848</v>
      </c>
      <c r="D3298" t="s">
        <v>13729</v>
      </c>
      <c r="E3298" t="s">
        <v>13730</v>
      </c>
      <c r="F3298" t="s">
        <v>13731</v>
      </c>
      <c r="G3298">
        <v>2012</v>
      </c>
      <c r="I3298" t="s">
        <v>13732</v>
      </c>
    </row>
    <row r="3299" spans="2:9" x14ac:dyDescent="0.25">
      <c r="B3299">
        <v>3993</v>
      </c>
      <c r="C3299" t="s">
        <v>13733</v>
      </c>
      <c r="D3299" t="s">
        <v>13734</v>
      </c>
      <c r="E3299" t="s">
        <v>13735</v>
      </c>
      <c r="F3299" t="s">
        <v>13736</v>
      </c>
      <c r="G3299">
        <v>2012</v>
      </c>
    </row>
    <row r="3300" spans="2:9" x14ac:dyDescent="0.25">
      <c r="B3300">
        <v>3994</v>
      </c>
      <c r="C3300" t="s">
        <v>13737</v>
      </c>
      <c r="D3300" t="s">
        <v>13738</v>
      </c>
      <c r="E3300" t="s">
        <v>13739</v>
      </c>
      <c r="F3300" t="s">
        <v>13740</v>
      </c>
      <c r="G3300">
        <v>0</v>
      </c>
    </row>
    <row r="3301" spans="2:9" x14ac:dyDescent="0.25">
      <c r="B3301">
        <v>3995</v>
      </c>
      <c r="C3301" t="s">
        <v>8343</v>
      </c>
      <c r="D3301" t="s">
        <v>13741</v>
      </c>
      <c r="E3301" t="s">
        <v>9458</v>
      </c>
      <c r="F3301" t="s">
        <v>5608</v>
      </c>
      <c r="G3301">
        <v>0</v>
      </c>
    </row>
    <row r="3302" spans="2:9" x14ac:dyDescent="0.25">
      <c r="B3302">
        <v>3996</v>
      </c>
      <c r="C3302" t="s">
        <v>1849</v>
      </c>
      <c r="D3302" t="s">
        <v>13742</v>
      </c>
      <c r="E3302" t="s">
        <v>13743</v>
      </c>
      <c r="F3302" t="s">
        <v>13744</v>
      </c>
      <c r="G3302">
        <v>2012</v>
      </c>
      <c r="H3302" t="s">
        <v>13745</v>
      </c>
      <c r="I3302" t="s">
        <v>13746</v>
      </c>
    </row>
    <row r="3303" spans="2:9" x14ac:dyDescent="0.25">
      <c r="B3303">
        <v>3997</v>
      </c>
      <c r="C3303" t="s">
        <v>1850</v>
      </c>
      <c r="D3303" t="s">
        <v>13747</v>
      </c>
      <c r="E3303" t="s">
        <v>13748</v>
      </c>
      <c r="F3303" t="s">
        <v>4982</v>
      </c>
      <c r="G3303">
        <v>2012</v>
      </c>
      <c r="I3303" t="s">
        <v>13749</v>
      </c>
    </row>
    <row r="3304" spans="2:9" x14ac:dyDescent="0.25">
      <c r="B3304">
        <v>3998</v>
      </c>
      <c r="C3304" t="s">
        <v>1851</v>
      </c>
      <c r="D3304" t="s">
        <v>13750</v>
      </c>
      <c r="E3304" t="s">
        <v>13751</v>
      </c>
      <c r="F3304" t="s">
        <v>13752</v>
      </c>
      <c r="G3304">
        <v>2012</v>
      </c>
      <c r="H3304" t="s">
        <v>13753</v>
      </c>
      <c r="I3304" t="s">
        <v>13754</v>
      </c>
    </row>
    <row r="3305" spans="2:9" x14ac:dyDescent="0.25">
      <c r="B3305">
        <v>3999</v>
      </c>
      <c r="C3305" t="s">
        <v>1852</v>
      </c>
      <c r="D3305" t="s">
        <v>13755</v>
      </c>
      <c r="E3305" t="s">
        <v>5697</v>
      </c>
      <c r="F3305" t="s">
        <v>5380</v>
      </c>
      <c r="G3305">
        <v>2012</v>
      </c>
      <c r="I3305" t="s">
        <v>13756</v>
      </c>
    </row>
    <row r="3306" spans="2:9" x14ac:dyDescent="0.25">
      <c r="B3306">
        <v>4000</v>
      </c>
      <c r="C3306" t="s">
        <v>13215</v>
      </c>
      <c r="D3306" t="s">
        <v>13757</v>
      </c>
      <c r="E3306" t="s">
        <v>13758</v>
      </c>
      <c r="F3306" t="s">
        <v>2930</v>
      </c>
      <c r="G3306">
        <v>2012</v>
      </c>
    </row>
    <row r="3307" spans="2:9" x14ac:dyDescent="0.25">
      <c r="B3307">
        <v>4001</v>
      </c>
      <c r="C3307" t="s">
        <v>1853</v>
      </c>
      <c r="D3307" t="s">
        <v>13759</v>
      </c>
      <c r="E3307" t="s">
        <v>3698</v>
      </c>
      <c r="F3307" t="s">
        <v>13760</v>
      </c>
      <c r="G3307">
        <v>2012</v>
      </c>
      <c r="H3307" t="s">
        <v>13761</v>
      </c>
      <c r="I3307" t="s">
        <v>13762</v>
      </c>
    </row>
    <row r="3308" spans="2:9" x14ac:dyDescent="0.25">
      <c r="B3308">
        <v>4002</v>
      </c>
      <c r="C3308" t="s">
        <v>13763</v>
      </c>
      <c r="D3308" t="s">
        <v>10452</v>
      </c>
      <c r="E3308" t="s">
        <v>13764</v>
      </c>
      <c r="F3308" t="s">
        <v>2786</v>
      </c>
      <c r="G3308">
        <v>2012</v>
      </c>
    </row>
    <row r="3309" spans="2:9" x14ac:dyDescent="0.25">
      <c r="B3309">
        <v>4003</v>
      </c>
      <c r="C3309" t="s">
        <v>1854</v>
      </c>
      <c r="D3309" t="s">
        <v>13765</v>
      </c>
      <c r="E3309" t="s">
        <v>13766</v>
      </c>
      <c r="F3309" t="s">
        <v>13767</v>
      </c>
      <c r="G3309">
        <v>2012</v>
      </c>
      <c r="I3309" t="s">
        <v>13768</v>
      </c>
    </row>
    <row r="3310" spans="2:9" x14ac:dyDescent="0.25">
      <c r="B3310">
        <v>4004</v>
      </c>
      <c r="C3310" t="s">
        <v>1855</v>
      </c>
      <c r="D3310" t="s">
        <v>13769</v>
      </c>
      <c r="E3310" t="s">
        <v>13770</v>
      </c>
      <c r="F3310" t="s">
        <v>13771</v>
      </c>
      <c r="G3310">
        <v>2012</v>
      </c>
      <c r="I3310" t="s">
        <v>13772</v>
      </c>
    </row>
    <row r="3311" spans="2:9" x14ac:dyDescent="0.25">
      <c r="B3311">
        <v>4005</v>
      </c>
      <c r="C3311" t="s">
        <v>1856</v>
      </c>
      <c r="D3311" t="s">
        <v>13773</v>
      </c>
      <c r="E3311" t="s">
        <v>13774</v>
      </c>
      <c r="F3311" t="s">
        <v>13775</v>
      </c>
      <c r="G3311">
        <v>2012</v>
      </c>
    </row>
    <row r="3312" spans="2:9" x14ac:dyDescent="0.25">
      <c r="B3312">
        <v>4006</v>
      </c>
      <c r="C3312" t="s">
        <v>1857</v>
      </c>
      <c r="D3312" t="s">
        <v>13776</v>
      </c>
      <c r="E3312" t="s">
        <v>3699</v>
      </c>
      <c r="F3312" t="s">
        <v>13777</v>
      </c>
      <c r="G3312">
        <v>2012</v>
      </c>
      <c r="H3312" t="s">
        <v>1858</v>
      </c>
    </row>
    <row r="3313" spans="2:9" x14ac:dyDescent="0.25">
      <c r="B3313">
        <v>4007</v>
      </c>
      <c r="C3313" t="s">
        <v>1859</v>
      </c>
      <c r="D3313" t="s">
        <v>13778</v>
      </c>
      <c r="E3313" t="s">
        <v>13779</v>
      </c>
      <c r="F3313" t="s">
        <v>13780</v>
      </c>
      <c r="G3313">
        <v>2012</v>
      </c>
      <c r="H3313" t="s">
        <v>1860</v>
      </c>
    </row>
    <row r="3314" spans="2:9" x14ac:dyDescent="0.25">
      <c r="B3314">
        <v>4008</v>
      </c>
      <c r="C3314" t="s">
        <v>1861</v>
      </c>
      <c r="D3314" t="s">
        <v>3217</v>
      </c>
      <c r="E3314" t="s">
        <v>13781</v>
      </c>
      <c r="F3314" t="s">
        <v>3014</v>
      </c>
      <c r="G3314">
        <v>2012</v>
      </c>
      <c r="H3314" t="s">
        <v>1862</v>
      </c>
    </row>
    <row r="3315" spans="2:9" x14ac:dyDescent="0.25">
      <c r="B3315">
        <v>4009</v>
      </c>
      <c r="C3315" t="s">
        <v>13782</v>
      </c>
      <c r="D3315" t="s">
        <v>13783</v>
      </c>
      <c r="E3315" t="s">
        <v>13784</v>
      </c>
      <c r="F3315" t="s">
        <v>9999</v>
      </c>
      <c r="G3315">
        <v>2012</v>
      </c>
      <c r="H3315" t="s">
        <v>13785</v>
      </c>
      <c r="I3315" t="s">
        <v>13786</v>
      </c>
    </row>
    <row r="3316" spans="2:9" x14ac:dyDescent="0.25">
      <c r="B3316">
        <v>4010</v>
      </c>
      <c r="C3316" t="s">
        <v>1863</v>
      </c>
      <c r="D3316" t="s">
        <v>13787</v>
      </c>
      <c r="E3316" t="s">
        <v>13788</v>
      </c>
      <c r="F3316" t="s">
        <v>13789</v>
      </c>
      <c r="G3316">
        <v>2012</v>
      </c>
      <c r="H3316" t="s">
        <v>1864</v>
      </c>
      <c r="I3316" t="s">
        <v>13790</v>
      </c>
    </row>
    <row r="3317" spans="2:9" x14ac:dyDescent="0.25">
      <c r="B3317">
        <v>4011</v>
      </c>
      <c r="C3317" t="s">
        <v>13791</v>
      </c>
      <c r="D3317" t="s">
        <v>13792</v>
      </c>
      <c r="E3317" t="s">
        <v>13793</v>
      </c>
      <c r="F3317" t="s">
        <v>13794</v>
      </c>
      <c r="G3317">
        <v>2012</v>
      </c>
      <c r="H3317" t="s">
        <v>13795</v>
      </c>
    </row>
    <row r="3318" spans="2:9" x14ac:dyDescent="0.25">
      <c r="B3318">
        <v>4012</v>
      </c>
      <c r="C3318" t="s">
        <v>1865</v>
      </c>
      <c r="D3318" t="s">
        <v>5361</v>
      </c>
      <c r="E3318" t="s">
        <v>3700</v>
      </c>
      <c r="F3318" t="s">
        <v>4799</v>
      </c>
      <c r="G3318">
        <v>2012</v>
      </c>
      <c r="H3318" t="s">
        <v>13796</v>
      </c>
    </row>
    <row r="3319" spans="2:9" x14ac:dyDescent="0.25">
      <c r="B3319">
        <v>4013</v>
      </c>
      <c r="C3319" t="s">
        <v>1866</v>
      </c>
      <c r="D3319" t="s">
        <v>13797</v>
      </c>
      <c r="E3319" t="s">
        <v>13798</v>
      </c>
      <c r="F3319" t="s">
        <v>5951</v>
      </c>
      <c r="G3319">
        <v>2012</v>
      </c>
      <c r="I3319" t="s">
        <v>13799</v>
      </c>
    </row>
    <row r="3320" spans="2:9" x14ac:dyDescent="0.25">
      <c r="B3320">
        <v>4014</v>
      </c>
      <c r="C3320" t="s">
        <v>1867</v>
      </c>
      <c r="D3320" t="s">
        <v>13800</v>
      </c>
      <c r="E3320" t="s">
        <v>13801</v>
      </c>
      <c r="F3320" t="s">
        <v>13802</v>
      </c>
      <c r="G3320">
        <v>2012</v>
      </c>
    </row>
    <row r="3321" spans="2:9" x14ac:dyDescent="0.25">
      <c r="B3321">
        <v>4015</v>
      </c>
      <c r="C3321" t="s">
        <v>1868</v>
      </c>
      <c r="D3321" t="s">
        <v>13803</v>
      </c>
      <c r="E3321" t="s">
        <v>3701</v>
      </c>
      <c r="F3321" t="s">
        <v>6684</v>
      </c>
      <c r="G3321">
        <v>2012</v>
      </c>
    </row>
    <row r="3322" spans="2:9" x14ac:dyDescent="0.25">
      <c r="B3322">
        <v>4016</v>
      </c>
      <c r="C3322" t="s">
        <v>13804</v>
      </c>
      <c r="D3322" t="s">
        <v>13805</v>
      </c>
      <c r="E3322" t="s">
        <v>13806</v>
      </c>
      <c r="F3322" t="s">
        <v>13807</v>
      </c>
      <c r="G3322">
        <v>2012</v>
      </c>
    </row>
    <row r="3323" spans="2:9" x14ac:dyDescent="0.25">
      <c r="B3323">
        <v>4017</v>
      </c>
      <c r="C3323" t="s">
        <v>912</v>
      </c>
      <c r="D3323" t="s">
        <v>6063</v>
      </c>
      <c r="E3323" t="s">
        <v>13808</v>
      </c>
      <c r="F3323" t="s">
        <v>13809</v>
      </c>
      <c r="G3323">
        <v>2012</v>
      </c>
    </row>
    <row r="3324" spans="2:9" x14ac:dyDescent="0.25">
      <c r="B3324">
        <v>4018</v>
      </c>
      <c r="C3324" t="s">
        <v>1869</v>
      </c>
      <c r="D3324" t="s">
        <v>13810</v>
      </c>
      <c r="E3324" t="s">
        <v>13811</v>
      </c>
      <c r="F3324" t="s">
        <v>5716</v>
      </c>
      <c r="G3324">
        <v>2012</v>
      </c>
    </row>
    <row r="3325" spans="2:9" x14ac:dyDescent="0.25">
      <c r="B3325">
        <v>4019</v>
      </c>
      <c r="C3325" t="s">
        <v>1870</v>
      </c>
      <c r="D3325" t="s">
        <v>13812</v>
      </c>
      <c r="E3325" t="s">
        <v>3702</v>
      </c>
      <c r="F3325" t="s">
        <v>6467</v>
      </c>
      <c r="G3325">
        <v>2012</v>
      </c>
      <c r="H3325" t="s">
        <v>13813</v>
      </c>
    </row>
    <row r="3326" spans="2:9" x14ac:dyDescent="0.25">
      <c r="B3326">
        <v>4020</v>
      </c>
      <c r="C3326" t="s">
        <v>1871</v>
      </c>
      <c r="D3326" t="s">
        <v>13814</v>
      </c>
      <c r="E3326" t="s">
        <v>13815</v>
      </c>
      <c r="F3326" t="s">
        <v>13816</v>
      </c>
      <c r="G3326">
        <v>2012</v>
      </c>
      <c r="H3326" t="s">
        <v>13817</v>
      </c>
    </row>
    <row r="3327" spans="2:9" x14ac:dyDescent="0.25">
      <c r="B3327">
        <v>4021</v>
      </c>
      <c r="C3327" t="s">
        <v>1872</v>
      </c>
      <c r="D3327" t="s">
        <v>13818</v>
      </c>
      <c r="E3327" t="s">
        <v>11041</v>
      </c>
      <c r="F3327" t="s">
        <v>13819</v>
      </c>
      <c r="G3327">
        <v>2012</v>
      </c>
    </row>
    <row r="3328" spans="2:9" x14ac:dyDescent="0.25">
      <c r="B3328">
        <v>4022</v>
      </c>
      <c r="C3328" t="s">
        <v>356</v>
      </c>
      <c r="D3328" t="s">
        <v>3217</v>
      </c>
      <c r="E3328" t="s">
        <v>13820</v>
      </c>
      <c r="F3328" t="s">
        <v>13821</v>
      </c>
      <c r="G3328">
        <v>2012</v>
      </c>
    </row>
    <row r="3329" spans="2:9" x14ac:dyDescent="0.25">
      <c r="B3329">
        <v>4023</v>
      </c>
      <c r="C3329" t="s">
        <v>313</v>
      </c>
      <c r="D3329" t="s">
        <v>3217</v>
      </c>
      <c r="E3329" t="s">
        <v>13822</v>
      </c>
      <c r="F3329" t="s">
        <v>13823</v>
      </c>
      <c r="G3329">
        <v>2012</v>
      </c>
    </row>
    <row r="3330" spans="2:9" x14ac:dyDescent="0.25">
      <c r="B3330">
        <v>4024</v>
      </c>
      <c r="C3330" t="s">
        <v>1873</v>
      </c>
      <c r="D3330" t="s">
        <v>13824</v>
      </c>
      <c r="E3330" t="s">
        <v>3703</v>
      </c>
      <c r="F3330" t="s">
        <v>13825</v>
      </c>
      <c r="G3330">
        <v>2012</v>
      </c>
      <c r="H3330" t="s">
        <v>1874</v>
      </c>
    </row>
    <row r="3331" spans="2:9" x14ac:dyDescent="0.25">
      <c r="B3331">
        <v>4025</v>
      </c>
      <c r="C3331" t="s">
        <v>1875</v>
      </c>
      <c r="D3331" t="s">
        <v>13826</v>
      </c>
      <c r="E3331" t="s">
        <v>3704</v>
      </c>
      <c r="F3331" t="s">
        <v>13827</v>
      </c>
      <c r="G3331">
        <v>2012</v>
      </c>
      <c r="H3331" t="s">
        <v>1876</v>
      </c>
    </row>
    <row r="3332" spans="2:9" x14ac:dyDescent="0.25">
      <c r="B3332">
        <v>4026</v>
      </c>
      <c r="C3332" t="s">
        <v>1877</v>
      </c>
      <c r="D3332" t="s">
        <v>13828</v>
      </c>
      <c r="E3332" t="s">
        <v>3705</v>
      </c>
      <c r="F3332" t="s">
        <v>13829</v>
      </c>
      <c r="G3332">
        <v>2012</v>
      </c>
      <c r="I3332" t="s">
        <v>13830</v>
      </c>
    </row>
    <row r="3333" spans="2:9" x14ac:dyDescent="0.25">
      <c r="B3333">
        <v>4027</v>
      </c>
      <c r="C3333" t="s">
        <v>1878</v>
      </c>
      <c r="D3333" t="s">
        <v>13831</v>
      </c>
      <c r="E3333" t="s">
        <v>3706</v>
      </c>
      <c r="F3333" t="s">
        <v>13832</v>
      </c>
      <c r="G3333">
        <v>2012</v>
      </c>
      <c r="H3333" t="s">
        <v>13833</v>
      </c>
    </row>
    <row r="3334" spans="2:9" x14ac:dyDescent="0.25">
      <c r="B3334">
        <v>4028</v>
      </c>
      <c r="C3334" t="s">
        <v>1879</v>
      </c>
      <c r="D3334" t="s">
        <v>13834</v>
      </c>
      <c r="E3334" t="s">
        <v>3707</v>
      </c>
      <c r="F3334" t="s">
        <v>4295</v>
      </c>
      <c r="G3334">
        <v>2012</v>
      </c>
      <c r="I3334" t="s">
        <v>13835</v>
      </c>
    </row>
    <row r="3335" spans="2:9" x14ac:dyDescent="0.25">
      <c r="B3335">
        <v>4029</v>
      </c>
      <c r="C3335" t="s">
        <v>13836</v>
      </c>
      <c r="D3335" t="s">
        <v>13837</v>
      </c>
      <c r="E3335" t="s">
        <v>13838</v>
      </c>
      <c r="F3335" t="s">
        <v>13839</v>
      </c>
      <c r="G3335">
        <v>2012</v>
      </c>
    </row>
    <row r="3336" spans="2:9" x14ac:dyDescent="0.25">
      <c r="B3336">
        <v>4030</v>
      </c>
      <c r="C3336" t="s">
        <v>1880</v>
      </c>
      <c r="D3336" t="s">
        <v>13840</v>
      </c>
      <c r="E3336" t="s">
        <v>3708</v>
      </c>
      <c r="F3336" t="s">
        <v>5044</v>
      </c>
      <c r="G3336">
        <v>2012</v>
      </c>
      <c r="H3336" t="s">
        <v>13841</v>
      </c>
      <c r="I3336" t="s">
        <v>13842</v>
      </c>
    </row>
    <row r="3337" spans="2:9" x14ac:dyDescent="0.25">
      <c r="B3337">
        <v>4031</v>
      </c>
      <c r="C3337" t="s">
        <v>1881</v>
      </c>
      <c r="D3337" t="s">
        <v>13843</v>
      </c>
      <c r="E3337" t="s">
        <v>13844</v>
      </c>
      <c r="F3337" t="s">
        <v>13845</v>
      </c>
      <c r="G3337">
        <v>2012</v>
      </c>
      <c r="H3337" t="s">
        <v>13846</v>
      </c>
    </row>
    <row r="3338" spans="2:9" x14ac:dyDescent="0.25">
      <c r="B3338">
        <v>4032</v>
      </c>
      <c r="C3338" t="s">
        <v>1883</v>
      </c>
      <c r="D3338" t="s">
        <v>13847</v>
      </c>
      <c r="E3338" t="s">
        <v>13848</v>
      </c>
      <c r="F3338" t="s">
        <v>13849</v>
      </c>
      <c r="G3338">
        <v>2012</v>
      </c>
    </row>
    <row r="3339" spans="2:9" x14ac:dyDescent="0.25">
      <c r="B3339">
        <v>4034</v>
      </c>
      <c r="C3339" t="s">
        <v>13850</v>
      </c>
      <c r="D3339" t="s">
        <v>13851</v>
      </c>
      <c r="E3339" t="s">
        <v>3709</v>
      </c>
      <c r="F3339" t="s">
        <v>13852</v>
      </c>
      <c r="G3339">
        <v>2012</v>
      </c>
      <c r="I3339" t="s">
        <v>13853</v>
      </c>
    </row>
    <row r="3340" spans="2:9" x14ac:dyDescent="0.25">
      <c r="B3340">
        <v>4035</v>
      </c>
      <c r="C3340" t="s">
        <v>13854</v>
      </c>
      <c r="D3340" t="s">
        <v>13855</v>
      </c>
      <c r="E3340" t="s">
        <v>13856</v>
      </c>
      <c r="F3340" t="s">
        <v>13857</v>
      </c>
      <c r="G3340">
        <v>2012</v>
      </c>
      <c r="H3340" t="s">
        <v>13858</v>
      </c>
      <c r="I3340" t="s">
        <v>13859</v>
      </c>
    </row>
    <row r="3341" spans="2:9" x14ac:dyDescent="0.25">
      <c r="B3341">
        <v>4036</v>
      </c>
      <c r="C3341" t="s">
        <v>1556</v>
      </c>
      <c r="D3341" t="s">
        <v>6063</v>
      </c>
      <c r="E3341" t="s">
        <v>13860</v>
      </c>
      <c r="F3341" t="s">
        <v>2772</v>
      </c>
      <c r="G3341">
        <v>2012</v>
      </c>
    </row>
    <row r="3342" spans="2:9" x14ac:dyDescent="0.25">
      <c r="B3342">
        <v>4037</v>
      </c>
      <c r="C3342" t="s">
        <v>13861</v>
      </c>
      <c r="D3342" t="s">
        <v>13862</v>
      </c>
      <c r="E3342" t="s">
        <v>3788</v>
      </c>
      <c r="F3342" t="s">
        <v>12804</v>
      </c>
      <c r="G3342">
        <v>2012</v>
      </c>
    </row>
    <row r="3343" spans="2:9" x14ac:dyDescent="0.25">
      <c r="B3343">
        <v>4038</v>
      </c>
      <c r="C3343" t="s">
        <v>1885</v>
      </c>
      <c r="D3343" t="s">
        <v>13863</v>
      </c>
      <c r="E3343" t="s">
        <v>3710</v>
      </c>
      <c r="F3343" t="s">
        <v>2932</v>
      </c>
      <c r="G3343">
        <v>2012</v>
      </c>
      <c r="I3343" t="s">
        <v>13864</v>
      </c>
    </row>
    <row r="3344" spans="2:9" x14ac:dyDescent="0.25">
      <c r="B3344">
        <v>4039</v>
      </c>
      <c r="C3344" t="s">
        <v>1886</v>
      </c>
      <c r="D3344" t="s">
        <v>13865</v>
      </c>
      <c r="E3344" t="s">
        <v>3711</v>
      </c>
      <c r="F3344" t="s">
        <v>13866</v>
      </c>
      <c r="G3344">
        <v>2012</v>
      </c>
      <c r="H3344" t="s">
        <v>13867</v>
      </c>
      <c r="I3344" t="s">
        <v>13868</v>
      </c>
    </row>
    <row r="3345" spans="2:9" x14ac:dyDescent="0.25">
      <c r="B3345">
        <v>4040</v>
      </c>
      <c r="C3345" t="s">
        <v>259</v>
      </c>
      <c r="D3345" t="s">
        <v>13869</v>
      </c>
      <c r="E3345" t="s">
        <v>13870</v>
      </c>
      <c r="F3345" t="s">
        <v>13871</v>
      </c>
      <c r="G3345">
        <v>0</v>
      </c>
    </row>
    <row r="3346" spans="2:9" x14ac:dyDescent="0.25">
      <c r="B3346">
        <v>4041</v>
      </c>
      <c r="C3346" t="s">
        <v>1887</v>
      </c>
      <c r="D3346" t="s">
        <v>13872</v>
      </c>
      <c r="E3346" t="s">
        <v>13873</v>
      </c>
      <c r="F3346" t="s">
        <v>13874</v>
      </c>
      <c r="G3346">
        <v>2012</v>
      </c>
      <c r="I3346" t="s">
        <v>13875</v>
      </c>
    </row>
    <row r="3347" spans="2:9" x14ac:dyDescent="0.25">
      <c r="B3347">
        <v>4042</v>
      </c>
      <c r="C3347" t="s">
        <v>1888</v>
      </c>
      <c r="D3347" t="s">
        <v>13876</v>
      </c>
      <c r="E3347" t="s">
        <v>3712</v>
      </c>
      <c r="F3347" t="s">
        <v>13877</v>
      </c>
      <c r="G3347">
        <v>2012</v>
      </c>
      <c r="I3347" t="s">
        <v>13878</v>
      </c>
    </row>
    <row r="3348" spans="2:9" x14ac:dyDescent="0.25">
      <c r="B3348">
        <v>4043</v>
      </c>
      <c r="C3348" t="s">
        <v>1889</v>
      </c>
      <c r="D3348" t="s">
        <v>13879</v>
      </c>
      <c r="E3348" t="s">
        <v>13880</v>
      </c>
      <c r="F3348" t="s">
        <v>13881</v>
      </c>
      <c r="G3348">
        <v>2012</v>
      </c>
      <c r="H3348" t="s">
        <v>13882</v>
      </c>
      <c r="I3348" t="s">
        <v>13883</v>
      </c>
    </row>
    <row r="3349" spans="2:9" x14ac:dyDescent="0.25">
      <c r="B3349">
        <v>4044</v>
      </c>
      <c r="C3349" t="s">
        <v>13884</v>
      </c>
      <c r="D3349" t="s">
        <v>13885</v>
      </c>
      <c r="E3349" t="s">
        <v>13886</v>
      </c>
      <c r="F3349" t="s">
        <v>2900</v>
      </c>
      <c r="G3349">
        <v>0</v>
      </c>
    </row>
    <row r="3350" spans="2:9" x14ac:dyDescent="0.25">
      <c r="B3350">
        <v>4045</v>
      </c>
      <c r="C3350" t="s">
        <v>13887</v>
      </c>
      <c r="D3350" t="s">
        <v>13888</v>
      </c>
      <c r="E3350" t="s">
        <v>13889</v>
      </c>
      <c r="F3350" t="s">
        <v>13890</v>
      </c>
      <c r="G3350">
        <v>2012</v>
      </c>
      <c r="H3350" t="s">
        <v>13887</v>
      </c>
    </row>
    <row r="3351" spans="2:9" x14ac:dyDescent="0.25">
      <c r="B3351">
        <v>4046</v>
      </c>
      <c r="C3351" t="s">
        <v>13891</v>
      </c>
      <c r="D3351" t="s">
        <v>13892</v>
      </c>
      <c r="E3351" t="s">
        <v>13893</v>
      </c>
      <c r="F3351" t="s">
        <v>2735</v>
      </c>
      <c r="G3351">
        <v>0</v>
      </c>
    </row>
    <row r="3352" spans="2:9" x14ac:dyDescent="0.25">
      <c r="B3352">
        <v>4047</v>
      </c>
      <c r="C3352" t="s">
        <v>1890</v>
      </c>
      <c r="D3352" t="s">
        <v>13894</v>
      </c>
      <c r="E3352" t="s">
        <v>13895</v>
      </c>
      <c r="F3352" t="s">
        <v>13896</v>
      </c>
      <c r="G3352">
        <v>2012</v>
      </c>
      <c r="I3352" t="s">
        <v>13897</v>
      </c>
    </row>
    <row r="3353" spans="2:9" x14ac:dyDescent="0.25">
      <c r="B3353">
        <v>4048</v>
      </c>
      <c r="C3353" t="s">
        <v>1891</v>
      </c>
      <c r="D3353" t="s">
        <v>13898</v>
      </c>
      <c r="E3353" t="s">
        <v>13899</v>
      </c>
      <c r="F3353" t="s">
        <v>13900</v>
      </c>
      <c r="G3353">
        <v>2012</v>
      </c>
      <c r="H3353" t="s">
        <v>13901</v>
      </c>
      <c r="I3353" t="s">
        <v>13902</v>
      </c>
    </row>
    <row r="3354" spans="2:9" x14ac:dyDescent="0.25">
      <c r="B3354">
        <v>4049</v>
      </c>
      <c r="C3354" t="s">
        <v>1892</v>
      </c>
      <c r="D3354" t="s">
        <v>3217</v>
      </c>
      <c r="E3354" t="s">
        <v>13903</v>
      </c>
      <c r="F3354" t="s">
        <v>13904</v>
      </c>
      <c r="G3354">
        <v>2012</v>
      </c>
      <c r="H3354">
        <v>4049</v>
      </c>
    </row>
    <row r="3355" spans="2:9" x14ac:dyDescent="0.25">
      <c r="B3355">
        <v>4050</v>
      </c>
      <c r="C3355" t="s">
        <v>13905</v>
      </c>
      <c r="D3355" t="s">
        <v>13906</v>
      </c>
      <c r="E3355" t="s">
        <v>13907</v>
      </c>
      <c r="F3355" t="s">
        <v>13908</v>
      </c>
      <c r="G3355">
        <v>2012</v>
      </c>
      <c r="H3355" t="s">
        <v>13909</v>
      </c>
      <c r="I3355" t="s">
        <v>13910</v>
      </c>
    </row>
    <row r="3356" spans="2:9" x14ac:dyDescent="0.25">
      <c r="B3356">
        <v>4051</v>
      </c>
      <c r="C3356" t="s">
        <v>1893</v>
      </c>
      <c r="D3356" t="s">
        <v>13911</v>
      </c>
      <c r="E3356" t="s">
        <v>3713</v>
      </c>
      <c r="F3356" t="s">
        <v>13912</v>
      </c>
      <c r="G3356">
        <v>2012</v>
      </c>
      <c r="I3356" t="s">
        <v>13913</v>
      </c>
    </row>
    <row r="3357" spans="2:9" x14ac:dyDescent="0.25">
      <c r="B3357">
        <v>4052</v>
      </c>
      <c r="C3357" t="s">
        <v>13914</v>
      </c>
      <c r="D3357" t="s">
        <v>13915</v>
      </c>
      <c r="E3357" t="s">
        <v>13916</v>
      </c>
      <c r="F3357" t="s">
        <v>13917</v>
      </c>
      <c r="G3357">
        <v>2012</v>
      </c>
    </row>
    <row r="3358" spans="2:9" x14ac:dyDescent="0.25">
      <c r="B3358">
        <v>4053</v>
      </c>
      <c r="C3358" t="s">
        <v>13918</v>
      </c>
      <c r="D3358" t="s">
        <v>13919</v>
      </c>
      <c r="E3358" t="s">
        <v>13920</v>
      </c>
      <c r="F3358" t="s">
        <v>13921</v>
      </c>
      <c r="G3358">
        <v>2012</v>
      </c>
    </row>
    <row r="3359" spans="2:9" x14ac:dyDescent="0.25">
      <c r="B3359">
        <v>4054</v>
      </c>
      <c r="C3359" t="s">
        <v>34</v>
      </c>
      <c r="D3359" t="s">
        <v>13922</v>
      </c>
      <c r="E3359" t="s">
        <v>9246</v>
      </c>
      <c r="F3359" t="s">
        <v>13794</v>
      </c>
      <c r="G3359">
        <v>2012</v>
      </c>
    </row>
    <row r="3360" spans="2:9" x14ac:dyDescent="0.25">
      <c r="B3360">
        <v>4055</v>
      </c>
      <c r="C3360" t="s">
        <v>13923</v>
      </c>
      <c r="D3360" t="s">
        <v>13924</v>
      </c>
      <c r="E3360" t="s">
        <v>3714</v>
      </c>
      <c r="F3360" t="s">
        <v>13925</v>
      </c>
      <c r="G3360">
        <v>2012</v>
      </c>
      <c r="H3360" t="s">
        <v>13926</v>
      </c>
      <c r="I3360" t="s">
        <v>13927</v>
      </c>
    </row>
    <row r="3361" spans="2:9" x14ac:dyDescent="0.25">
      <c r="B3361">
        <v>4056</v>
      </c>
      <c r="C3361" t="s">
        <v>13928</v>
      </c>
      <c r="D3361" t="s">
        <v>13929</v>
      </c>
      <c r="E3361" t="s">
        <v>13930</v>
      </c>
      <c r="F3361" t="s">
        <v>13931</v>
      </c>
      <c r="G3361">
        <v>2012</v>
      </c>
    </row>
    <row r="3362" spans="2:9" x14ac:dyDescent="0.25">
      <c r="B3362">
        <v>4057</v>
      </c>
      <c r="C3362" t="s">
        <v>13932</v>
      </c>
      <c r="D3362" t="s">
        <v>13933</v>
      </c>
      <c r="E3362" t="s">
        <v>13934</v>
      </c>
      <c r="F3362" t="s">
        <v>13935</v>
      </c>
      <c r="G3362">
        <v>2012</v>
      </c>
      <c r="H3362" t="s">
        <v>13936</v>
      </c>
      <c r="I3362" t="s">
        <v>13937</v>
      </c>
    </row>
    <row r="3363" spans="2:9" x14ac:dyDescent="0.25">
      <c r="B3363">
        <v>4058</v>
      </c>
      <c r="C3363" t="s">
        <v>13938</v>
      </c>
      <c r="D3363" t="s">
        <v>13939</v>
      </c>
      <c r="E3363" t="s">
        <v>13940</v>
      </c>
      <c r="F3363" t="s">
        <v>13941</v>
      </c>
      <c r="G3363">
        <v>0</v>
      </c>
    </row>
    <row r="3364" spans="2:9" x14ac:dyDescent="0.25">
      <c r="B3364">
        <v>4059</v>
      </c>
      <c r="C3364" t="s">
        <v>13942</v>
      </c>
      <c r="D3364" t="s">
        <v>13943</v>
      </c>
      <c r="E3364" t="s">
        <v>13944</v>
      </c>
      <c r="F3364" t="s">
        <v>13945</v>
      </c>
      <c r="G3364">
        <v>2012</v>
      </c>
    </row>
    <row r="3365" spans="2:9" x14ac:dyDescent="0.25">
      <c r="B3365">
        <v>4060</v>
      </c>
      <c r="C3365" t="s">
        <v>1894</v>
      </c>
      <c r="D3365" t="s">
        <v>13946</v>
      </c>
      <c r="E3365" t="s">
        <v>13947</v>
      </c>
      <c r="F3365" t="s">
        <v>13948</v>
      </c>
      <c r="G3365">
        <v>2012</v>
      </c>
      <c r="I3365" t="s">
        <v>13949</v>
      </c>
    </row>
    <row r="3366" spans="2:9" x14ac:dyDescent="0.25">
      <c r="B3366">
        <v>4061</v>
      </c>
      <c r="C3366" t="s">
        <v>488</v>
      </c>
      <c r="D3366" t="s">
        <v>13950</v>
      </c>
      <c r="E3366" t="s">
        <v>13951</v>
      </c>
      <c r="F3366" t="s">
        <v>13952</v>
      </c>
      <c r="G3366">
        <v>2012</v>
      </c>
      <c r="H3366" t="s">
        <v>136</v>
      </c>
      <c r="I3366" t="s">
        <v>13953</v>
      </c>
    </row>
    <row r="3367" spans="2:9" x14ac:dyDescent="0.25">
      <c r="B3367">
        <v>4062</v>
      </c>
      <c r="C3367" t="s">
        <v>13954</v>
      </c>
      <c r="D3367" t="s">
        <v>3217</v>
      </c>
      <c r="E3367" t="s">
        <v>13955</v>
      </c>
      <c r="F3367" t="s">
        <v>13956</v>
      </c>
      <c r="G3367">
        <v>2012</v>
      </c>
    </row>
    <row r="3368" spans="2:9" x14ac:dyDescent="0.25">
      <c r="B3368">
        <v>4063</v>
      </c>
      <c r="C3368" t="s">
        <v>1895</v>
      </c>
      <c r="D3368" t="s">
        <v>13957</v>
      </c>
      <c r="E3368" t="s">
        <v>13958</v>
      </c>
      <c r="F3368" t="s">
        <v>13959</v>
      </c>
      <c r="G3368">
        <v>2012</v>
      </c>
      <c r="H3368" t="s">
        <v>13960</v>
      </c>
      <c r="I3368" t="s">
        <v>13961</v>
      </c>
    </row>
    <row r="3369" spans="2:9" x14ac:dyDescent="0.25">
      <c r="B3369">
        <v>4064</v>
      </c>
      <c r="C3369" t="s">
        <v>1896</v>
      </c>
      <c r="D3369" t="s">
        <v>13962</v>
      </c>
      <c r="E3369" t="s">
        <v>13963</v>
      </c>
      <c r="F3369" t="s">
        <v>11786</v>
      </c>
      <c r="G3369">
        <v>2012</v>
      </c>
    </row>
    <row r="3370" spans="2:9" x14ac:dyDescent="0.25">
      <c r="B3370">
        <v>4065</v>
      </c>
      <c r="C3370" t="s">
        <v>1897</v>
      </c>
      <c r="D3370" t="s">
        <v>13964</v>
      </c>
      <c r="E3370" t="s">
        <v>13965</v>
      </c>
      <c r="F3370" t="s">
        <v>13966</v>
      </c>
      <c r="G3370">
        <v>2012</v>
      </c>
      <c r="H3370" t="s">
        <v>13967</v>
      </c>
    </row>
    <row r="3371" spans="2:9" x14ac:dyDescent="0.25">
      <c r="B3371">
        <v>4066</v>
      </c>
      <c r="C3371" t="s">
        <v>13968</v>
      </c>
      <c r="D3371" t="s">
        <v>11192</v>
      </c>
      <c r="E3371" t="s">
        <v>13969</v>
      </c>
      <c r="F3371" t="s">
        <v>13970</v>
      </c>
      <c r="G3371">
        <v>2012</v>
      </c>
    </row>
    <row r="3372" spans="2:9" x14ac:dyDescent="0.25">
      <c r="B3372">
        <v>4067</v>
      </c>
      <c r="C3372" t="s">
        <v>1898</v>
      </c>
      <c r="D3372" t="s">
        <v>13971</v>
      </c>
      <c r="E3372" t="s">
        <v>13972</v>
      </c>
      <c r="F3372" t="s">
        <v>13973</v>
      </c>
      <c r="G3372">
        <v>2012</v>
      </c>
      <c r="H3372" t="s">
        <v>13974</v>
      </c>
    </row>
    <row r="3373" spans="2:9" x14ac:dyDescent="0.25">
      <c r="B3373">
        <v>4068</v>
      </c>
      <c r="C3373" t="s">
        <v>13975</v>
      </c>
      <c r="D3373" t="s">
        <v>13976</v>
      </c>
      <c r="E3373" t="s">
        <v>3715</v>
      </c>
      <c r="F3373" t="s">
        <v>13977</v>
      </c>
      <c r="G3373">
        <v>2012</v>
      </c>
    </row>
    <row r="3374" spans="2:9" x14ac:dyDescent="0.25">
      <c r="B3374">
        <v>4069</v>
      </c>
      <c r="C3374" t="s">
        <v>1899</v>
      </c>
      <c r="D3374" t="s">
        <v>13978</v>
      </c>
      <c r="E3374" t="s">
        <v>13979</v>
      </c>
      <c r="F3374" t="s">
        <v>13980</v>
      </c>
      <c r="G3374">
        <v>2012</v>
      </c>
      <c r="I3374" t="s">
        <v>13981</v>
      </c>
    </row>
    <row r="3375" spans="2:9" x14ac:dyDescent="0.25">
      <c r="B3375">
        <v>4070</v>
      </c>
      <c r="C3375" t="s">
        <v>1900</v>
      </c>
      <c r="D3375" t="s">
        <v>13982</v>
      </c>
      <c r="E3375" t="s">
        <v>3614</v>
      </c>
      <c r="F3375" t="s">
        <v>3017</v>
      </c>
      <c r="G3375">
        <v>2012</v>
      </c>
    </row>
    <row r="3376" spans="2:9" x14ac:dyDescent="0.25">
      <c r="B3376">
        <v>4071</v>
      </c>
      <c r="C3376" t="s">
        <v>13983</v>
      </c>
      <c r="D3376" t="s">
        <v>13984</v>
      </c>
      <c r="E3376" t="s">
        <v>13985</v>
      </c>
      <c r="F3376" t="s">
        <v>5839</v>
      </c>
      <c r="G3376">
        <v>2012</v>
      </c>
    </row>
    <row r="3377" spans="2:9" x14ac:dyDescent="0.25">
      <c r="B3377">
        <v>4072</v>
      </c>
      <c r="C3377" t="s">
        <v>1902</v>
      </c>
      <c r="D3377" t="s">
        <v>3217</v>
      </c>
      <c r="E3377" t="s">
        <v>1901</v>
      </c>
      <c r="F3377" t="s">
        <v>3018</v>
      </c>
      <c r="G3377">
        <v>2012</v>
      </c>
    </row>
    <row r="3378" spans="2:9" x14ac:dyDescent="0.25">
      <c r="B3378">
        <v>4073</v>
      </c>
      <c r="C3378" t="s">
        <v>1903</v>
      </c>
      <c r="D3378" t="s">
        <v>13986</v>
      </c>
      <c r="E3378" t="s">
        <v>13987</v>
      </c>
      <c r="F3378" t="s">
        <v>6790</v>
      </c>
      <c r="G3378">
        <v>2012</v>
      </c>
      <c r="I3378" t="s">
        <v>13988</v>
      </c>
    </row>
    <row r="3379" spans="2:9" x14ac:dyDescent="0.25">
      <c r="B3379">
        <v>4074</v>
      </c>
      <c r="C3379" t="s">
        <v>13989</v>
      </c>
      <c r="D3379" t="s">
        <v>13990</v>
      </c>
      <c r="E3379" t="s">
        <v>13991</v>
      </c>
      <c r="F3379" t="s">
        <v>13992</v>
      </c>
      <c r="G3379">
        <v>2012</v>
      </c>
      <c r="H3379" t="s">
        <v>13003</v>
      </c>
    </row>
    <row r="3380" spans="2:9" x14ac:dyDescent="0.25">
      <c r="B3380">
        <v>4075</v>
      </c>
      <c r="C3380" t="s">
        <v>1904</v>
      </c>
      <c r="D3380" t="s">
        <v>13993</v>
      </c>
      <c r="E3380" t="s">
        <v>13994</v>
      </c>
      <c r="F3380" t="s">
        <v>9202</v>
      </c>
      <c r="G3380">
        <v>2012</v>
      </c>
      <c r="H3380" t="s">
        <v>932</v>
      </c>
    </row>
    <row r="3381" spans="2:9" x14ac:dyDescent="0.25">
      <c r="B3381">
        <v>4076</v>
      </c>
      <c r="C3381" t="s">
        <v>13995</v>
      </c>
      <c r="D3381" t="s">
        <v>13996</v>
      </c>
      <c r="E3381" t="s">
        <v>13997</v>
      </c>
      <c r="F3381" t="s">
        <v>13998</v>
      </c>
      <c r="G3381">
        <v>2012</v>
      </c>
      <c r="H3381" t="s">
        <v>13999</v>
      </c>
    </row>
    <row r="3382" spans="2:9" x14ac:dyDescent="0.25">
      <c r="B3382">
        <v>4077</v>
      </c>
      <c r="C3382" t="s">
        <v>1905</v>
      </c>
      <c r="D3382" t="s">
        <v>14000</v>
      </c>
      <c r="E3382" t="s">
        <v>14001</v>
      </c>
      <c r="F3382" t="s">
        <v>14002</v>
      </c>
      <c r="G3382">
        <v>2012</v>
      </c>
      <c r="H3382" t="s">
        <v>1232</v>
      </c>
      <c r="I3382" t="s">
        <v>14003</v>
      </c>
    </row>
    <row r="3383" spans="2:9" x14ac:dyDescent="0.25">
      <c r="B3383">
        <v>4078</v>
      </c>
      <c r="C3383" t="s">
        <v>356</v>
      </c>
      <c r="D3383" t="s">
        <v>3217</v>
      </c>
      <c r="E3383" t="s">
        <v>14004</v>
      </c>
      <c r="F3383" t="s">
        <v>14005</v>
      </c>
      <c r="G3383">
        <v>2012</v>
      </c>
    </row>
    <row r="3384" spans="2:9" x14ac:dyDescent="0.25">
      <c r="B3384">
        <v>4079</v>
      </c>
      <c r="C3384" t="s">
        <v>1906</v>
      </c>
      <c r="D3384" t="s">
        <v>14006</v>
      </c>
      <c r="E3384" t="s">
        <v>3716</v>
      </c>
      <c r="F3384" t="s">
        <v>14007</v>
      </c>
      <c r="G3384">
        <v>2012</v>
      </c>
      <c r="H3384" t="s">
        <v>1907</v>
      </c>
    </row>
    <row r="3385" spans="2:9" x14ac:dyDescent="0.25">
      <c r="B3385">
        <v>4080</v>
      </c>
      <c r="C3385" t="s">
        <v>1908</v>
      </c>
      <c r="D3385" t="s">
        <v>14008</v>
      </c>
      <c r="E3385" t="s">
        <v>3310</v>
      </c>
      <c r="F3385" t="s">
        <v>7116</v>
      </c>
      <c r="G3385">
        <v>2012</v>
      </c>
    </row>
    <row r="3386" spans="2:9" x14ac:dyDescent="0.25">
      <c r="B3386">
        <v>4081</v>
      </c>
      <c r="C3386" t="s">
        <v>14009</v>
      </c>
      <c r="D3386" t="s">
        <v>14010</v>
      </c>
      <c r="E3386" t="s">
        <v>14011</v>
      </c>
      <c r="F3386" t="s">
        <v>14012</v>
      </c>
      <c r="G3386">
        <v>2012</v>
      </c>
    </row>
    <row r="3387" spans="2:9" x14ac:dyDescent="0.25">
      <c r="B3387">
        <v>4082</v>
      </c>
      <c r="C3387" t="s">
        <v>14013</v>
      </c>
      <c r="D3387" t="s">
        <v>3217</v>
      </c>
      <c r="E3387" t="s">
        <v>14014</v>
      </c>
      <c r="F3387" t="s">
        <v>14015</v>
      </c>
      <c r="G3387">
        <v>2012</v>
      </c>
      <c r="H3387" t="s">
        <v>1909</v>
      </c>
    </row>
    <row r="3388" spans="2:9" x14ac:dyDescent="0.25">
      <c r="B3388">
        <v>4083</v>
      </c>
      <c r="C3388" t="s">
        <v>1910</v>
      </c>
      <c r="D3388" t="s">
        <v>14016</v>
      </c>
      <c r="E3388" t="s">
        <v>3310</v>
      </c>
      <c r="F3388" t="s">
        <v>14017</v>
      </c>
      <c r="G3388">
        <v>2012</v>
      </c>
      <c r="H3388" t="s">
        <v>14018</v>
      </c>
      <c r="I3388" t="s">
        <v>14019</v>
      </c>
    </row>
    <row r="3389" spans="2:9" x14ac:dyDescent="0.25">
      <c r="B3389">
        <v>4084</v>
      </c>
      <c r="C3389" t="s">
        <v>14020</v>
      </c>
      <c r="D3389" t="s">
        <v>11639</v>
      </c>
      <c r="E3389" t="s">
        <v>14021</v>
      </c>
      <c r="F3389" t="s">
        <v>11394</v>
      </c>
      <c r="G3389">
        <v>0</v>
      </c>
    </row>
    <row r="3390" spans="2:9" x14ac:dyDescent="0.25">
      <c r="B3390">
        <v>4085</v>
      </c>
      <c r="C3390" t="s">
        <v>602</v>
      </c>
      <c r="D3390" t="s">
        <v>14022</v>
      </c>
      <c r="E3390" t="s">
        <v>14023</v>
      </c>
      <c r="F3390" t="s">
        <v>14024</v>
      </c>
      <c r="G3390">
        <v>2012</v>
      </c>
      <c r="H3390" t="s">
        <v>14025</v>
      </c>
    </row>
    <row r="3391" spans="2:9" x14ac:dyDescent="0.25">
      <c r="B3391">
        <v>4086</v>
      </c>
      <c r="C3391" t="s">
        <v>14026</v>
      </c>
      <c r="D3391" t="s">
        <v>14027</v>
      </c>
      <c r="E3391" t="s">
        <v>14028</v>
      </c>
      <c r="F3391" t="s">
        <v>14029</v>
      </c>
      <c r="G3391">
        <v>2012</v>
      </c>
    </row>
    <row r="3392" spans="2:9" x14ac:dyDescent="0.25">
      <c r="B3392">
        <v>4087</v>
      </c>
      <c r="C3392" t="s">
        <v>389</v>
      </c>
      <c r="D3392" t="s">
        <v>14030</v>
      </c>
      <c r="E3392" t="s">
        <v>3718</v>
      </c>
      <c r="F3392" t="s">
        <v>8489</v>
      </c>
      <c r="G3392">
        <v>2012</v>
      </c>
    </row>
    <row r="3393" spans="2:9" x14ac:dyDescent="0.25">
      <c r="B3393">
        <v>4088</v>
      </c>
      <c r="C3393" t="s">
        <v>14031</v>
      </c>
      <c r="D3393" t="s">
        <v>14032</v>
      </c>
      <c r="E3393" t="s">
        <v>14033</v>
      </c>
      <c r="F3393" t="s">
        <v>14034</v>
      </c>
      <c r="G3393">
        <v>0</v>
      </c>
    </row>
    <row r="3394" spans="2:9" x14ac:dyDescent="0.25">
      <c r="B3394">
        <v>4089</v>
      </c>
      <c r="C3394" t="s">
        <v>1911</v>
      </c>
      <c r="D3394" t="s">
        <v>14035</v>
      </c>
      <c r="E3394" t="s">
        <v>3719</v>
      </c>
      <c r="F3394" t="s">
        <v>14036</v>
      </c>
      <c r="G3394">
        <v>2012</v>
      </c>
      <c r="I3394" t="s">
        <v>14037</v>
      </c>
    </row>
    <row r="3395" spans="2:9" x14ac:dyDescent="0.25">
      <c r="B3395">
        <v>4090</v>
      </c>
      <c r="C3395" t="s">
        <v>1912</v>
      </c>
      <c r="D3395" t="s">
        <v>14038</v>
      </c>
      <c r="E3395" t="s">
        <v>3720</v>
      </c>
      <c r="F3395" t="s">
        <v>14039</v>
      </c>
      <c r="G3395">
        <v>2012</v>
      </c>
      <c r="I3395" t="s">
        <v>14040</v>
      </c>
    </row>
    <row r="3396" spans="2:9" x14ac:dyDescent="0.25">
      <c r="B3396">
        <v>4091</v>
      </c>
      <c r="C3396" t="s">
        <v>1913</v>
      </c>
      <c r="D3396" t="s">
        <v>3217</v>
      </c>
      <c r="E3396" t="s">
        <v>14041</v>
      </c>
      <c r="F3396" t="s">
        <v>14042</v>
      </c>
      <c r="G3396">
        <v>2012</v>
      </c>
      <c r="H3396" t="s">
        <v>1914</v>
      </c>
    </row>
    <row r="3397" spans="2:9" x14ac:dyDescent="0.25">
      <c r="B3397">
        <v>4092</v>
      </c>
      <c r="C3397" t="s">
        <v>1915</v>
      </c>
      <c r="D3397" t="s">
        <v>14043</v>
      </c>
      <c r="E3397" t="s">
        <v>14044</v>
      </c>
      <c r="F3397" t="s">
        <v>14045</v>
      </c>
      <c r="G3397">
        <v>2012</v>
      </c>
      <c r="H3397" t="s">
        <v>12046</v>
      </c>
      <c r="I3397" t="s">
        <v>14046</v>
      </c>
    </row>
    <row r="3398" spans="2:9" x14ac:dyDescent="0.25">
      <c r="B3398">
        <v>4093</v>
      </c>
      <c r="C3398" t="s">
        <v>1916</v>
      </c>
      <c r="D3398" t="s">
        <v>14047</v>
      </c>
      <c r="E3398" t="s">
        <v>14048</v>
      </c>
      <c r="F3398" t="s">
        <v>14049</v>
      </c>
      <c r="G3398">
        <v>2012</v>
      </c>
      <c r="H3398" t="s">
        <v>14050</v>
      </c>
    </row>
    <row r="3399" spans="2:9" x14ac:dyDescent="0.25">
      <c r="B3399">
        <v>4094</v>
      </c>
      <c r="C3399" t="s">
        <v>14051</v>
      </c>
      <c r="D3399" t="s">
        <v>14052</v>
      </c>
      <c r="E3399" t="s">
        <v>14053</v>
      </c>
      <c r="F3399" t="s">
        <v>14054</v>
      </c>
      <c r="G3399">
        <v>2012</v>
      </c>
    </row>
    <row r="3400" spans="2:9" x14ac:dyDescent="0.25">
      <c r="B3400">
        <v>4095</v>
      </c>
      <c r="C3400" t="s">
        <v>1917</v>
      </c>
      <c r="D3400" t="s">
        <v>14055</v>
      </c>
      <c r="E3400" t="s">
        <v>3721</v>
      </c>
      <c r="F3400" t="s">
        <v>2833</v>
      </c>
      <c r="G3400">
        <v>2012</v>
      </c>
    </row>
    <row r="3401" spans="2:9" x14ac:dyDescent="0.25">
      <c r="B3401">
        <v>4096</v>
      </c>
      <c r="C3401" t="s">
        <v>1918</v>
      </c>
      <c r="D3401" t="s">
        <v>14056</v>
      </c>
      <c r="E3401" t="s">
        <v>14057</v>
      </c>
      <c r="F3401" t="s">
        <v>14058</v>
      </c>
      <c r="G3401">
        <v>2012</v>
      </c>
      <c r="H3401" t="s">
        <v>1059</v>
      </c>
      <c r="I3401" t="s">
        <v>14059</v>
      </c>
    </row>
    <row r="3402" spans="2:9" x14ac:dyDescent="0.25">
      <c r="B3402">
        <v>4097</v>
      </c>
      <c r="C3402" t="s">
        <v>1919</v>
      </c>
      <c r="D3402" t="s">
        <v>14060</v>
      </c>
      <c r="E3402" t="s">
        <v>14061</v>
      </c>
      <c r="F3402" t="s">
        <v>14062</v>
      </c>
      <c r="G3402">
        <v>2012</v>
      </c>
      <c r="H3402" t="s">
        <v>1920</v>
      </c>
    </row>
    <row r="3403" spans="2:9" x14ac:dyDescent="0.25">
      <c r="B3403">
        <v>4098</v>
      </c>
      <c r="C3403" t="s">
        <v>1921</v>
      </c>
      <c r="D3403" t="s">
        <v>14063</v>
      </c>
      <c r="E3403" t="s">
        <v>3722</v>
      </c>
      <c r="F3403" t="s">
        <v>14064</v>
      </c>
      <c r="G3403">
        <v>2012</v>
      </c>
      <c r="H3403" t="s">
        <v>1922</v>
      </c>
    </row>
    <row r="3404" spans="2:9" x14ac:dyDescent="0.25">
      <c r="B3404">
        <v>4099</v>
      </c>
      <c r="C3404" t="s">
        <v>1923</v>
      </c>
      <c r="D3404" t="s">
        <v>14065</v>
      </c>
      <c r="E3404" t="s">
        <v>14066</v>
      </c>
      <c r="F3404" t="s">
        <v>14067</v>
      </c>
      <c r="G3404">
        <v>2012</v>
      </c>
    </row>
    <row r="3405" spans="2:9" x14ac:dyDescent="0.25">
      <c r="B3405">
        <v>4101</v>
      </c>
      <c r="C3405" t="s">
        <v>2102</v>
      </c>
      <c r="D3405" t="s">
        <v>14068</v>
      </c>
      <c r="E3405" t="s">
        <v>14069</v>
      </c>
      <c r="F3405" t="s">
        <v>14070</v>
      </c>
      <c r="G3405">
        <v>2012</v>
      </c>
    </row>
    <row r="3406" spans="2:9" x14ac:dyDescent="0.25">
      <c r="B3406">
        <v>4102</v>
      </c>
      <c r="C3406" t="s">
        <v>1058</v>
      </c>
      <c r="D3406" t="s">
        <v>6063</v>
      </c>
      <c r="E3406" t="s">
        <v>3723</v>
      </c>
      <c r="F3406" t="s">
        <v>3021</v>
      </c>
      <c r="G3406">
        <v>2012</v>
      </c>
    </row>
    <row r="3407" spans="2:9" x14ac:dyDescent="0.25">
      <c r="B3407">
        <v>4103</v>
      </c>
      <c r="C3407" t="s">
        <v>1924</v>
      </c>
      <c r="D3407" t="s">
        <v>14071</v>
      </c>
      <c r="E3407" t="s">
        <v>3343</v>
      </c>
      <c r="F3407" t="s">
        <v>14072</v>
      </c>
      <c r="G3407">
        <v>2012</v>
      </c>
      <c r="I3407" t="s">
        <v>14073</v>
      </c>
    </row>
    <row r="3408" spans="2:9" x14ac:dyDescent="0.25">
      <c r="B3408">
        <v>4104</v>
      </c>
      <c r="C3408" t="s">
        <v>1925</v>
      </c>
      <c r="D3408" t="s">
        <v>14074</v>
      </c>
      <c r="E3408" t="s">
        <v>3724</v>
      </c>
      <c r="F3408" t="s">
        <v>14075</v>
      </c>
      <c r="G3408">
        <v>2012</v>
      </c>
    </row>
    <row r="3409" spans="2:9" x14ac:dyDescent="0.25">
      <c r="B3409">
        <v>4105</v>
      </c>
      <c r="C3409" t="s">
        <v>1926</v>
      </c>
      <c r="D3409" t="s">
        <v>14076</v>
      </c>
      <c r="E3409" t="s">
        <v>3725</v>
      </c>
      <c r="F3409" t="s">
        <v>3022</v>
      </c>
      <c r="G3409">
        <v>2012</v>
      </c>
    </row>
    <row r="3410" spans="2:9" x14ac:dyDescent="0.25">
      <c r="B3410">
        <v>4106</v>
      </c>
      <c r="C3410" t="s">
        <v>1927</v>
      </c>
      <c r="D3410" t="s">
        <v>14077</v>
      </c>
      <c r="E3410" t="s">
        <v>14078</v>
      </c>
      <c r="F3410" t="s">
        <v>2898</v>
      </c>
      <c r="G3410">
        <v>2012</v>
      </c>
    </row>
    <row r="3411" spans="2:9" x14ac:dyDescent="0.25">
      <c r="B3411">
        <v>4107</v>
      </c>
      <c r="C3411" t="s">
        <v>1928</v>
      </c>
      <c r="D3411" t="s">
        <v>14079</v>
      </c>
      <c r="E3411" t="s">
        <v>14080</v>
      </c>
      <c r="F3411" t="s">
        <v>4784</v>
      </c>
      <c r="G3411">
        <v>2012</v>
      </c>
    </row>
    <row r="3412" spans="2:9" x14ac:dyDescent="0.25">
      <c r="B3412">
        <v>4108</v>
      </c>
      <c r="C3412" t="s">
        <v>1929</v>
      </c>
      <c r="D3412" t="s">
        <v>14081</v>
      </c>
      <c r="E3412" t="s">
        <v>3726</v>
      </c>
      <c r="F3412" t="s">
        <v>2743</v>
      </c>
      <c r="G3412">
        <v>2012</v>
      </c>
    </row>
    <row r="3413" spans="2:9" x14ac:dyDescent="0.25">
      <c r="B3413">
        <v>4109</v>
      </c>
      <c r="C3413" t="s">
        <v>14082</v>
      </c>
      <c r="D3413" t="s">
        <v>14083</v>
      </c>
      <c r="E3413" t="s">
        <v>13394</v>
      </c>
      <c r="F3413" t="s">
        <v>14084</v>
      </c>
      <c r="G3413">
        <v>0</v>
      </c>
    </row>
    <row r="3414" spans="2:9" x14ac:dyDescent="0.25">
      <c r="B3414">
        <v>4110</v>
      </c>
      <c r="C3414" t="s">
        <v>1930</v>
      </c>
      <c r="D3414" t="s">
        <v>14085</v>
      </c>
      <c r="E3414" t="s">
        <v>14086</v>
      </c>
      <c r="F3414" t="s">
        <v>14087</v>
      </c>
      <c r="G3414">
        <v>2012</v>
      </c>
      <c r="H3414" t="s">
        <v>1931</v>
      </c>
    </row>
    <row r="3415" spans="2:9" x14ac:dyDescent="0.25">
      <c r="B3415">
        <v>4111</v>
      </c>
      <c r="C3415" t="s">
        <v>12784</v>
      </c>
      <c r="D3415" t="s">
        <v>4645</v>
      </c>
      <c r="E3415" t="s">
        <v>14088</v>
      </c>
      <c r="F3415" t="s">
        <v>9681</v>
      </c>
      <c r="G3415">
        <v>2012</v>
      </c>
    </row>
    <row r="3416" spans="2:9" x14ac:dyDescent="0.25">
      <c r="B3416">
        <v>4112</v>
      </c>
      <c r="C3416" t="s">
        <v>1932</v>
      </c>
      <c r="D3416" t="s">
        <v>13320</v>
      </c>
      <c r="E3416" t="s">
        <v>3727</v>
      </c>
      <c r="F3416" t="s">
        <v>14089</v>
      </c>
      <c r="G3416">
        <v>2012</v>
      </c>
    </row>
    <row r="3417" spans="2:9" x14ac:dyDescent="0.25">
      <c r="B3417">
        <v>4113</v>
      </c>
      <c r="C3417" t="s">
        <v>1933</v>
      </c>
      <c r="D3417" t="s">
        <v>11192</v>
      </c>
      <c r="E3417" t="s">
        <v>3728</v>
      </c>
      <c r="F3417" t="s">
        <v>2855</v>
      </c>
      <c r="G3417">
        <v>0</v>
      </c>
    </row>
    <row r="3418" spans="2:9" x14ac:dyDescent="0.25">
      <c r="B3418">
        <v>4114</v>
      </c>
      <c r="C3418" t="s">
        <v>1934</v>
      </c>
      <c r="D3418" t="s">
        <v>11192</v>
      </c>
      <c r="E3418" t="s">
        <v>14090</v>
      </c>
      <c r="F3418" t="s">
        <v>14091</v>
      </c>
      <c r="G3418">
        <v>2012</v>
      </c>
      <c r="H3418" t="s">
        <v>14092</v>
      </c>
    </row>
    <row r="3419" spans="2:9" x14ac:dyDescent="0.25">
      <c r="B3419">
        <v>4115</v>
      </c>
      <c r="C3419" t="s">
        <v>14093</v>
      </c>
      <c r="D3419" t="s">
        <v>14094</v>
      </c>
      <c r="E3419" t="s">
        <v>14095</v>
      </c>
      <c r="F3419" t="s">
        <v>14096</v>
      </c>
      <c r="G3419">
        <v>2012</v>
      </c>
    </row>
    <row r="3420" spans="2:9" x14ac:dyDescent="0.25">
      <c r="B3420">
        <v>4116</v>
      </c>
      <c r="C3420" t="s">
        <v>14097</v>
      </c>
      <c r="D3420" t="s">
        <v>3217</v>
      </c>
      <c r="E3420">
        <v>0</v>
      </c>
      <c r="F3420" t="s">
        <v>2673</v>
      </c>
      <c r="G3420">
        <v>0</v>
      </c>
    </row>
    <row r="3421" spans="2:9" x14ac:dyDescent="0.25">
      <c r="B3421">
        <v>4117</v>
      </c>
      <c r="C3421" t="s">
        <v>14098</v>
      </c>
      <c r="D3421" t="s">
        <v>11192</v>
      </c>
      <c r="E3421" t="s">
        <v>14099</v>
      </c>
      <c r="F3421" t="s">
        <v>2752</v>
      </c>
      <c r="G3421">
        <v>2012</v>
      </c>
    </row>
    <row r="3422" spans="2:9" x14ac:dyDescent="0.25">
      <c r="B3422">
        <v>4118</v>
      </c>
      <c r="C3422" t="s">
        <v>1935</v>
      </c>
      <c r="D3422" t="s">
        <v>14100</v>
      </c>
      <c r="E3422" t="s">
        <v>14101</v>
      </c>
      <c r="F3422" t="s">
        <v>14102</v>
      </c>
      <c r="G3422">
        <v>2012</v>
      </c>
      <c r="I3422" t="s">
        <v>14103</v>
      </c>
    </row>
    <row r="3423" spans="2:9" x14ac:dyDescent="0.25">
      <c r="B3423">
        <v>4119</v>
      </c>
      <c r="C3423" t="s">
        <v>14104</v>
      </c>
      <c r="D3423" t="s">
        <v>3217</v>
      </c>
      <c r="E3423" t="s">
        <v>14105</v>
      </c>
      <c r="F3423" t="s">
        <v>14106</v>
      </c>
      <c r="G3423">
        <v>2012</v>
      </c>
    </row>
    <row r="3424" spans="2:9" x14ac:dyDescent="0.25">
      <c r="B3424">
        <v>4120</v>
      </c>
      <c r="C3424" t="s">
        <v>1936</v>
      </c>
      <c r="D3424" t="s">
        <v>14107</v>
      </c>
      <c r="E3424" t="s">
        <v>3729</v>
      </c>
      <c r="F3424" t="s">
        <v>7590</v>
      </c>
      <c r="G3424">
        <v>2012</v>
      </c>
      <c r="I3424" t="s">
        <v>14108</v>
      </c>
    </row>
    <row r="3425" spans="2:9" x14ac:dyDescent="0.25">
      <c r="B3425">
        <v>4121</v>
      </c>
      <c r="C3425" t="s">
        <v>755</v>
      </c>
      <c r="D3425" t="s">
        <v>14109</v>
      </c>
      <c r="E3425" t="s">
        <v>14110</v>
      </c>
      <c r="F3425" t="s">
        <v>14111</v>
      </c>
      <c r="G3425">
        <v>2012</v>
      </c>
    </row>
    <row r="3426" spans="2:9" x14ac:dyDescent="0.25">
      <c r="B3426">
        <v>4122</v>
      </c>
      <c r="C3426" t="s">
        <v>14112</v>
      </c>
      <c r="D3426" t="s">
        <v>14113</v>
      </c>
      <c r="E3426" t="s">
        <v>3730</v>
      </c>
      <c r="F3426" t="s">
        <v>14114</v>
      </c>
      <c r="G3426">
        <v>2012</v>
      </c>
      <c r="I3426" t="s">
        <v>14115</v>
      </c>
    </row>
    <row r="3427" spans="2:9" x14ac:dyDescent="0.25">
      <c r="B3427">
        <v>4123</v>
      </c>
      <c r="C3427" t="s">
        <v>1937</v>
      </c>
      <c r="D3427" t="s">
        <v>3217</v>
      </c>
      <c r="E3427" t="s">
        <v>14116</v>
      </c>
      <c r="F3427" t="s">
        <v>14117</v>
      </c>
      <c r="G3427">
        <v>2012</v>
      </c>
    </row>
    <row r="3428" spans="2:9" x14ac:dyDescent="0.25">
      <c r="B3428">
        <v>4124</v>
      </c>
      <c r="C3428" t="s">
        <v>14118</v>
      </c>
      <c r="D3428" t="s">
        <v>14119</v>
      </c>
      <c r="E3428" t="s">
        <v>14120</v>
      </c>
      <c r="F3428" t="s">
        <v>14121</v>
      </c>
      <c r="G3428">
        <v>2012</v>
      </c>
    </row>
    <row r="3429" spans="2:9" x14ac:dyDescent="0.25">
      <c r="B3429">
        <v>4125</v>
      </c>
      <c r="C3429" t="s">
        <v>1938</v>
      </c>
      <c r="D3429" t="s">
        <v>14122</v>
      </c>
      <c r="E3429" t="s">
        <v>3731</v>
      </c>
      <c r="F3429" t="s">
        <v>14123</v>
      </c>
      <c r="G3429">
        <v>2012</v>
      </c>
      <c r="H3429" t="s">
        <v>7334</v>
      </c>
      <c r="I3429" t="s">
        <v>14124</v>
      </c>
    </row>
    <row r="3430" spans="2:9" x14ac:dyDescent="0.25">
      <c r="B3430">
        <v>4126</v>
      </c>
      <c r="C3430" t="s">
        <v>1939</v>
      </c>
      <c r="D3430" t="s">
        <v>9565</v>
      </c>
      <c r="E3430" t="s">
        <v>14125</v>
      </c>
      <c r="F3430" t="s">
        <v>13234</v>
      </c>
      <c r="G3430">
        <v>2012</v>
      </c>
      <c r="H3430" t="s">
        <v>3926</v>
      </c>
    </row>
    <row r="3431" spans="2:9" x14ac:dyDescent="0.25">
      <c r="B3431">
        <v>4127</v>
      </c>
      <c r="C3431" t="s">
        <v>1941</v>
      </c>
      <c r="D3431" t="s">
        <v>14126</v>
      </c>
      <c r="E3431" t="s">
        <v>3732</v>
      </c>
      <c r="F3431" t="s">
        <v>14127</v>
      </c>
      <c r="G3431">
        <v>2012</v>
      </c>
      <c r="H3431" t="s">
        <v>1942</v>
      </c>
      <c r="I3431" t="s">
        <v>14128</v>
      </c>
    </row>
    <row r="3432" spans="2:9" x14ac:dyDescent="0.25">
      <c r="B3432">
        <v>4128</v>
      </c>
      <c r="C3432" t="s">
        <v>14129</v>
      </c>
      <c r="D3432" t="s">
        <v>14130</v>
      </c>
      <c r="E3432" t="s">
        <v>3733</v>
      </c>
      <c r="F3432" t="s">
        <v>3024</v>
      </c>
      <c r="G3432">
        <v>2012</v>
      </c>
    </row>
    <row r="3433" spans="2:9" x14ac:dyDescent="0.25">
      <c r="B3433">
        <v>4129</v>
      </c>
      <c r="C3433" t="s">
        <v>14131</v>
      </c>
      <c r="D3433" t="s">
        <v>6063</v>
      </c>
      <c r="E3433" t="s">
        <v>14132</v>
      </c>
      <c r="F3433" t="s">
        <v>2684</v>
      </c>
      <c r="G3433">
        <v>2012</v>
      </c>
    </row>
    <row r="3434" spans="2:9" x14ac:dyDescent="0.25">
      <c r="B3434">
        <v>4130</v>
      </c>
      <c r="C3434" t="s">
        <v>1944</v>
      </c>
      <c r="D3434" t="s">
        <v>14133</v>
      </c>
      <c r="E3434" t="s">
        <v>4885</v>
      </c>
      <c r="F3434" t="s">
        <v>14134</v>
      </c>
      <c r="G3434">
        <v>2012</v>
      </c>
      <c r="I3434" t="s">
        <v>14135</v>
      </c>
    </row>
    <row r="3435" spans="2:9" x14ac:dyDescent="0.25">
      <c r="B3435">
        <v>4131</v>
      </c>
      <c r="C3435" t="s">
        <v>1945</v>
      </c>
      <c r="D3435" t="s">
        <v>11038</v>
      </c>
      <c r="E3435" t="s">
        <v>14136</v>
      </c>
      <c r="F3435" t="s">
        <v>12685</v>
      </c>
      <c r="G3435">
        <v>2012</v>
      </c>
      <c r="H3435" t="s">
        <v>14137</v>
      </c>
      <c r="I3435" t="s">
        <v>14138</v>
      </c>
    </row>
    <row r="3436" spans="2:9" x14ac:dyDescent="0.25">
      <c r="B3436">
        <v>4132</v>
      </c>
      <c r="C3436" t="s">
        <v>1946</v>
      </c>
      <c r="D3436" t="s">
        <v>14139</v>
      </c>
      <c r="E3436" t="s">
        <v>3734</v>
      </c>
      <c r="F3436" t="s">
        <v>7161</v>
      </c>
      <c r="G3436">
        <v>2012</v>
      </c>
      <c r="H3436" t="s">
        <v>1947</v>
      </c>
    </row>
    <row r="3437" spans="2:9" x14ac:dyDescent="0.25">
      <c r="B3437">
        <v>4133</v>
      </c>
      <c r="C3437" t="s">
        <v>14140</v>
      </c>
      <c r="D3437" t="s">
        <v>14141</v>
      </c>
      <c r="E3437" t="s">
        <v>14142</v>
      </c>
      <c r="F3437" t="s">
        <v>14143</v>
      </c>
      <c r="G3437">
        <v>2012</v>
      </c>
    </row>
    <row r="3438" spans="2:9" x14ac:dyDescent="0.25">
      <c r="B3438">
        <v>4134</v>
      </c>
      <c r="C3438" t="s">
        <v>1080</v>
      </c>
      <c r="D3438" t="s">
        <v>14144</v>
      </c>
      <c r="E3438" t="s">
        <v>3735</v>
      </c>
      <c r="F3438" t="s">
        <v>3025</v>
      </c>
      <c r="G3438">
        <v>2012</v>
      </c>
    </row>
    <row r="3439" spans="2:9" x14ac:dyDescent="0.25">
      <c r="B3439">
        <v>4135</v>
      </c>
      <c r="C3439" t="s">
        <v>1945</v>
      </c>
      <c r="D3439" t="s">
        <v>14145</v>
      </c>
      <c r="E3439" t="s">
        <v>14146</v>
      </c>
      <c r="F3439" t="s">
        <v>14147</v>
      </c>
      <c r="G3439">
        <v>2012</v>
      </c>
      <c r="H3439" t="s">
        <v>14148</v>
      </c>
      <c r="I3439" t="s">
        <v>14149</v>
      </c>
    </row>
    <row r="3440" spans="2:9" x14ac:dyDescent="0.25">
      <c r="B3440">
        <v>4136</v>
      </c>
      <c r="C3440" t="s">
        <v>14150</v>
      </c>
      <c r="D3440" t="s">
        <v>11639</v>
      </c>
      <c r="E3440" t="s">
        <v>14151</v>
      </c>
      <c r="F3440" t="s">
        <v>14152</v>
      </c>
      <c r="G3440">
        <v>2012</v>
      </c>
    </row>
    <row r="3441" spans="2:9" x14ac:dyDescent="0.25">
      <c r="B3441">
        <v>4137</v>
      </c>
      <c r="C3441" t="s">
        <v>1948</v>
      </c>
      <c r="D3441" t="s">
        <v>6063</v>
      </c>
      <c r="E3441" t="s">
        <v>14153</v>
      </c>
      <c r="F3441" t="s">
        <v>10075</v>
      </c>
      <c r="G3441">
        <v>2012</v>
      </c>
    </row>
    <row r="3442" spans="2:9" x14ac:dyDescent="0.25">
      <c r="B3442">
        <v>4138</v>
      </c>
      <c r="C3442" t="s">
        <v>14154</v>
      </c>
      <c r="D3442" t="s">
        <v>13757</v>
      </c>
      <c r="E3442" t="s">
        <v>14155</v>
      </c>
      <c r="F3442" t="s">
        <v>14156</v>
      </c>
      <c r="G3442">
        <v>2012</v>
      </c>
    </row>
    <row r="3443" spans="2:9" x14ac:dyDescent="0.25">
      <c r="B3443">
        <v>4139</v>
      </c>
      <c r="C3443" t="s">
        <v>1949</v>
      </c>
      <c r="D3443" t="s">
        <v>14157</v>
      </c>
      <c r="E3443" t="s">
        <v>14158</v>
      </c>
      <c r="F3443" t="s">
        <v>5645</v>
      </c>
      <c r="G3443">
        <v>2012</v>
      </c>
      <c r="I3443" t="s">
        <v>14159</v>
      </c>
    </row>
    <row r="3444" spans="2:9" x14ac:dyDescent="0.25">
      <c r="B3444">
        <v>4140</v>
      </c>
      <c r="C3444" t="s">
        <v>1950</v>
      </c>
      <c r="D3444" t="s">
        <v>6063</v>
      </c>
      <c r="E3444" t="s">
        <v>14160</v>
      </c>
      <c r="F3444" t="s">
        <v>14161</v>
      </c>
      <c r="G3444">
        <v>2012</v>
      </c>
    </row>
    <row r="3445" spans="2:9" x14ac:dyDescent="0.25">
      <c r="B3445">
        <v>4141</v>
      </c>
      <c r="C3445" t="s">
        <v>1951</v>
      </c>
      <c r="D3445" t="s">
        <v>5150</v>
      </c>
      <c r="E3445" t="s">
        <v>3736</v>
      </c>
      <c r="F3445" t="s">
        <v>14162</v>
      </c>
      <c r="G3445">
        <v>2012</v>
      </c>
      <c r="H3445" t="s">
        <v>1952</v>
      </c>
    </row>
    <row r="3446" spans="2:9" x14ac:dyDescent="0.25">
      <c r="B3446">
        <v>4142</v>
      </c>
      <c r="C3446" t="s">
        <v>1953</v>
      </c>
      <c r="D3446" t="s">
        <v>3217</v>
      </c>
      <c r="E3446" t="s">
        <v>14163</v>
      </c>
      <c r="F3446" t="s">
        <v>3026</v>
      </c>
      <c r="G3446">
        <v>2012</v>
      </c>
    </row>
    <row r="3447" spans="2:9" x14ac:dyDescent="0.25">
      <c r="B3447">
        <v>4143</v>
      </c>
      <c r="C3447" t="s">
        <v>1954</v>
      </c>
      <c r="D3447" t="s">
        <v>14164</v>
      </c>
      <c r="E3447" t="s">
        <v>14165</v>
      </c>
      <c r="F3447" t="s">
        <v>14166</v>
      </c>
      <c r="G3447">
        <v>2012</v>
      </c>
      <c r="H3447" t="s">
        <v>14167</v>
      </c>
      <c r="I3447" t="s">
        <v>14168</v>
      </c>
    </row>
    <row r="3448" spans="2:9" x14ac:dyDescent="0.25">
      <c r="B3448">
        <v>4144</v>
      </c>
      <c r="C3448" t="s">
        <v>1955</v>
      </c>
      <c r="D3448" t="s">
        <v>6063</v>
      </c>
      <c r="E3448" t="s">
        <v>3737</v>
      </c>
      <c r="F3448" t="s">
        <v>3027</v>
      </c>
      <c r="G3448">
        <v>2012</v>
      </c>
    </row>
    <row r="3449" spans="2:9" x14ac:dyDescent="0.25">
      <c r="B3449">
        <v>4145</v>
      </c>
      <c r="C3449" t="s">
        <v>1956</v>
      </c>
      <c r="D3449" t="s">
        <v>14169</v>
      </c>
      <c r="E3449" t="s">
        <v>3738</v>
      </c>
      <c r="F3449" t="s">
        <v>5438</v>
      </c>
      <c r="G3449">
        <v>2012</v>
      </c>
      <c r="H3449" t="s">
        <v>14170</v>
      </c>
    </row>
    <row r="3450" spans="2:9" x14ac:dyDescent="0.25">
      <c r="B3450">
        <v>4146</v>
      </c>
      <c r="C3450" t="s">
        <v>1957</v>
      </c>
      <c r="D3450" t="s">
        <v>14171</v>
      </c>
      <c r="E3450" t="s">
        <v>3739</v>
      </c>
      <c r="F3450" t="s">
        <v>11163</v>
      </c>
      <c r="G3450">
        <v>2012</v>
      </c>
      <c r="I3450" t="s">
        <v>14172</v>
      </c>
    </row>
    <row r="3451" spans="2:9" x14ac:dyDescent="0.25">
      <c r="B3451">
        <v>4147</v>
      </c>
      <c r="C3451" t="s">
        <v>755</v>
      </c>
      <c r="D3451" t="s">
        <v>14173</v>
      </c>
      <c r="E3451" t="s">
        <v>14174</v>
      </c>
      <c r="F3451" t="s">
        <v>14175</v>
      </c>
      <c r="G3451">
        <v>2012</v>
      </c>
    </row>
    <row r="3452" spans="2:9" x14ac:dyDescent="0.25">
      <c r="B3452">
        <v>4148</v>
      </c>
      <c r="C3452" t="s">
        <v>1958</v>
      </c>
      <c r="D3452" t="s">
        <v>14176</v>
      </c>
      <c r="E3452" t="s">
        <v>3740</v>
      </c>
      <c r="F3452" t="s">
        <v>2805</v>
      </c>
      <c r="G3452">
        <v>2012</v>
      </c>
      <c r="H3452" t="s">
        <v>8821</v>
      </c>
    </row>
    <row r="3453" spans="2:9" x14ac:dyDescent="0.25">
      <c r="B3453">
        <v>4149</v>
      </c>
      <c r="C3453" t="s">
        <v>1959</v>
      </c>
      <c r="D3453" t="s">
        <v>14176</v>
      </c>
      <c r="E3453" t="s">
        <v>3740</v>
      </c>
      <c r="F3453" t="s">
        <v>2805</v>
      </c>
      <c r="G3453">
        <v>2012</v>
      </c>
      <c r="H3453" t="s">
        <v>14177</v>
      </c>
    </row>
    <row r="3454" spans="2:9" x14ac:dyDescent="0.25">
      <c r="B3454">
        <v>4150</v>
      </c>
      <c r="C3454" t="s">
        <v>1960</v>
      </c>
      <c r="D3454" t="s">
        <v>14178</v>
      </c>
      <c r="E3454" t="s">
        <v>14179</v>
      </c>
      <c r="F3454" t="s">
        <v>14180</v>
      </c>
      <c r="G3454">
        <v>2012</v>
      </c>
      <c r="H3454" t="s">
        <v>14181</v>
      </c>
      <c r="I3454" t="s">
        <v>10377</v>
      </c>
    </row>
    <row r="3455" spans="2:9" x14ac:dyDescent="0.25">
      <c r="B3455">
        <v>4151</v>
      </c>
      <c r="C3455" t="s">
        <v>1961</v>
      </c>
      <c r="D3455" t="s">
        <v>14182</v>
      </c>
      <c r="E3455" t="s">
        <v>14183</v>
      </c>
      <c r="F3455" t="s">
        <v>14184</v>
      </c>
      <c r="G3455">
        <v>2012</v>
      </c>
      <c r="I3455" t="s">
        <v>14185</v>
      </c>
    </row>
    <row r="3456" spans="2:9" x14ac:dyDescent="0.25">
      <c r="B3456">
        <v>4152</v>
      </c>
      <c r="C3456" t="s">
        <v>1962</v>
      </c>
      <c r="D3456" t="s">
        <v>14186</v>
      </c>
      <c r="E3456" t="s">
        <v>14187</v>
      </c>
      <c r="F3456" t="s">
        <v>14188</v>
      </c>
      <c r="G3456">
        <v>2012</v>
      </c>
      <c r="H3456" t="s">
        <v>14189</v>
      </c>
    </row>
    <row r="3457" spans="2:9" x14ac:dyDescent="0.25">
      <c r="B3457">
        <v>4153</v>
      </c>
      <c r="C3457" t="s">
        <v>1963</v>
      </c>
      <c r="D3457" t="s">
        <v>14190</v>
      </c>
      <c r="E3457" t="s">
        <v>14191</v>
      </c>
      <c r="F3457" t="s">
        <v>14192</v>
      </c>
      <c r="G3457">
        <v>2012</v>
      </c>
      <c r="I3457" t="s">
        <v>14193</v>
      </c>
    </row>
    <row r="3458" spans="2:9" x14ac:dyDescent="0.25">
      <c r="B3458">
        <v>4154</v>
      </c>
      <c r="C3458" t="s">
        <v>1964</v>
      </c>
      <c r="D3458" t="s">
        <v>14194</v>
      </c>
      <c r="E3458" t="s">
        <v>14195</v>
      </c>
      <c r="F3458" t="s">
        <v>14196</v>
      </c>
      <c r="G3458">
        <v>2012</v>
      </c>
      <c r="I3458" t="s">
        <v>14197</v>
      </c>
    </row>
    <row r="3459" spans="2:9" x14ac:dyDescent="0.25">
      <c r="B3459">
        <v>4155</v>
      </c>
      <c r="C3459" t="s">
        <v>1965</v>
      </c>
      <c r="D3459" t="s">
        <v>12606</v>
      </c>
      <c r="E3459" t="s">
        <v>14198</v>
      </c>
      <c r="F3459" t="s">
        <v>4061</v>
      </c>
      <c r="G3459">
        <v>2012</v>
      </c>
    </row>
    <row r="3460" spans="2:9" x14ac:dyDescent="0.25">
      <c r="B3460">
        <v>4156</v>
      </c>
      <c r="C3460" t="s">
        <v>1966</v>
      </c>
      <c r="D3460" t="s">
        <v>14199</v>
      </c>
      <c r="E3460" t="s">
        <v>14200</v>
      </c>
      <c r="F3460" t="s">
        <v>14201</v>
      </c>
      <c r="G3460">
        <v>2012</v>
      </c>
      <c r="I3460" t="s">
        <v>14202</v>
      </c>
    </row>
    <row r="3461" spans="2:9" x14ac:dyDescent="0.25">
      <c r="B3461">
        <v>4157</v>
      </c>
      <c r="C3461" t="s">
        <v>14203</v>
      </c>
      <c r="D3461" t="s">
        <v>14204</v>
      </c>
      <c r="E3461" t="s">
        <v>14205</v>
      </c>
      <c r="F3461" t="s">
        <v>13917</v>
      </c>
      <c r="G3461">
        <v>2012</v>
      </c>
    </row>
    <row r="3462" spans="2:9" x14ac:dyDescent="0.25">
      <c r="B3462">
        <v>4158</v>
      </c>
      <c r="C3462" t="s">
        <v>1967</v>
      </c>
      <c r="D3462" t="s">
        <v>14206</v>
      </c>
      <c r="E3462" t="s">
        <v>14207</v>
      </c>
      <c r="F3462" t="s">
        <v>14208</v>
      </c>
      <c r="G3462">
        <v>2012</v>
      </c>
      <c r="H3462" t="s">
        <v>1968</v>
      </c>
      <c r="I3462" t="s">
        <v>14209</v>
      </c>
    </row>
    <row r="3463" spans="2:9" x14ac:dyDescent="0.25">
      <c r="B3463">
        <v>4159</v>
      </c>
      <c r="C3463" t="s">
        <v>1969</v>
      </c>
      <c r="D3463" t="s">
        <v>14210</v>
      </c>
      <c r="E3463" t="s">
        <v>14211</v>
      </c>
      <c r="F3463" t="s">
        <v>14212</v>
      </c>
      <c r="G3463">
        <v>2012</v>
      </c>
      <c r="H3463" t="s">
        <v>14213</v>
      </c>
      <c r="I3463" t="s">
        <v>14214</v>
      </c>
    </row>
    <row r="3464" spans="2:9" x14ac:dyDescent="0.25">
      <c r="B3464">
        <v>4160</v>
      </c>
      <c r="C3464" t="s">
        <v>14215</v>
      </c>
      <c r="D3464" t="s">
        <v>14216</v>
      </c>
      <c r="E3464" t="s">
        <v>14217</v>
      </c>
      <c r="F3464" t="s">
        <v>5645</v>
      </c>
      <c r="G3464">
        <v>2012</v>
      </c>
      <c r="H3464" t="s">
        <v>14218</v>
      </c>
    </row>
    <row r="3465" spans="2:9" x14ac:dyDescent="0.25">
      <c r="B3465">
        <v>4161</v>
      </c>
      <c r="C3465" t="s">
        <v>1970</v>
      </c>
      <c r="D3465" t="s">
        <v>14219</v>
      </c>
      <c r="E3465" t="s">
        <v>14220</v>
      </c>
      <c r="F3465" t="s">
        <v>14221</v>
      </c>
      <c r="G3465">
        <v>2012</v>
      </c>
      <c r="H3465" t="s">
        <v>14222</v>
      </c>
      <c r="I3465" t="s">
        <v>14223</v>
      </c>
    </row>
    <row r="3466" spans="2:9" x14ac:dyDescent="0.25">
      <c r="B3466">
        <v>4162</v>
      </c>
      <c r="C3466" t="s">
        <v>14224</v>
      </c>
      <c r="D3466" t="s">
        <v>14225</v>
      </c>
      <c r="E3466" t="s">
        <v>14226</v>
      </c>
      <c r="F3466" t="s">
        <v>3131</v>
      </c>
      <c r="G3466">
        <v>2012</v>
      </c>
    </row>
    <row r="3467" spans="2:9" x14ac:dyDescent="0.25">
      <c r="B3467">
        <v>4163</v>
      </c>
      <c r="C3467" t="s">
        <v>14227</v>
      </c>
      <c r="D3467" t="s">
        <v>14228</v>
      </c>
      <c r="E3467" t="s">
        <v>3741</v>
      </c>
      <c r="F3467" t="s">
        <v>2805</v>
      </c>
      <c r="G3467">
        <v>2012</v>
      </c>
    </row>
    <row r="3468" spans="2:9" x14ac:dyDescent="0.25">
      <c r="B3468">
        <v>4164</v>
      </c>
      <c r="C3468" t="s">
        <v>1634</v>
      </c>
      <c r="D3468" t="s">
        <v>6063</v>
      </c>
      <c r="E3468" t="s">
        <v>14229</v>
      </c>
      <c r="F3468" t="s">
        <v>14230</v>
      </c>
      <c r="G3468">
        <v>2012</v>
      </c>
    </row>
    <row r="3469" spans="2:9" x14ac:dyDescent="0.25">
      <c r="B3469">
        <v>4165</v>
      </c>
      <c r="C3469" t="s">
        <v>1971</v>
      </c>
      <c r="D3469" t="s">
        <v>14231</v>
      </c>
      <c r="E3469" t="s">
        <v>14232</v>
      </c>
      <c r="F3469" t="s">
        <v>14233</v>
      </c>
      <c r="G3469">
        <v>2012</v>
      </c>
      <c r="H3469" t="s">
        <v>14234</v>
      </c>
    </row>
    <row r="3470" spans="2:9" x14ac:dyDescent="0.25">
      <c r="B3470">
        <v>4166</v>
      </c>
      <c r="C3470" t="s">
        <v>1972</v>
      </c>
      <c r="D3470" t="s">
        <v>11639</v>
      </c>
      <c r="E3470" t="s">
        <v>14235</v>
      </c>
      <c r="F3470" t="s">
        <v>14236</v>
      </c>
      <c r="G3470">
        <v>2012</v>
      </c>
      <c r="H3470" t="s">
        <v>1972</v>
      </c>
    </row>
    <row r="3471" spans="2:9" x14ac:dyDescent="0.25">
      <c r="B3471">
        <v>4167</v>
      </c>
      <c r="C3471" t="s">
        <v>1973</v>
      </c>
      <c r="D3471" t="s">
        <v>14237</v>
      </c>
      <c r="E3471" t="s">
        <v>14238</v>
      </c>
      <c r="F3471" t="s">
        <v>14239</v>
      </c>
      <c r="G3471">
        <v>2012</v>
      </c>
    </row>
    <row r="3472" spans="2:9" x14ac:dyDescent="0.25">
      <c r="B3472">
        <v>4169</v>
      </c>
      <c r="C3472" t="s">
        <v>1046</v>
      </c>
      <c r="D3472" t="s">
        <v>14240</v>
      </c>
      <c r="E3472" t="s">
        <v>14241</v>
      </c>
      <c r="F3472" t="s">
        <v>14242</v>
      </c>
      <c r="G3472">
        <v>2012</v>
      </c>
    </row>
    <row r="3473" spans="2:9" x14ac:dyDescent="0.25">
      <c r="B3473">
        <v>4170</v>
      </c>
      <c r="C3473" t="s">
        <v>14243</v>
      </c>
      <c r="D3473" t="s">
        <v>11192</v>
      </c>
      <c r="E3473" t="s">
        <v>10729</v>
      </c>
      <c r="F3473" t="s">
        <v>14244</v>
      </c>
      <c r="G3473">
        <v>2012</v>
      </c>
    </row>
    <row r="3474" spans="2:9" x14ac:dyDescent="0.25">
      <c r="B3474">
        <v>4171</v>
      </c>
      <c r="C3474" t="s">
        <v>315</v>
      </c>
      <c r="D3474" t="s">
        <v>14245</v>
      </c>
      <c r="E3474" t="s">
        <v>14246</v>
      </c>
      <c r="F3474" t="s">
        <v>14247</v>
      </c>
      <c r="G3474">
        <v>2012</v>
      </c>
      <c r="I3474" t="s">
        <v>14248</v>
      </c>
    </row>
    <row r="3475" spans="2:9" x14ac:dyDescent="0.25">
      <c r="B3475">
        <v>4172</v>
      </c>
      <c r="C3475" t="s">
        <v>14249</v>
      </c>
      <c r="D3475" t="s">
        <v>3217</v>
      </c>
      <c r="E3475" t="s">
        <v>14250</v>
      </c>
      <c r="F3475" t="s">
        <v>2921</v>
      </c>
      <c r="G3475">
        <v>0</v>
      </c>
    </row>
    <row r="3476" spans="2:9" x14ac:dyDescent="0.25">
      <c r="B3476">
        <v>4173</v>
      </c>
      <c r="C3476" t="s">
        <v>912</v>
      </c>
      <c r="D3476" t="s">
        <v>14251</v>
      </c>
      <c r="E3476" t="s">
        <v>3742</v>
      </c>
      <c r="F3476" t="s">
        <v>14252</v>
      </c>
      <c r="G3476">
        <v>2012</v>
      </c>
      <c r="H3476" t="s">
        <v>14253</v>
      </c>
      <c r="I3476" t="s">
        <v>14254</v>
      </c>
    </row>
    <row r="3477" spans="2:9" x14ac:dyDescent="0.25">
      <c r="B3477">
        <v>4174</v>
      </c>
      <c r="C3477" t="s">
        <v>1753</v>
      </c>
      <c r="D3477" t="s">
        <v>14255</v>
      </c>
      <c r="E3477" t="s">
        <v>14256</v>
      </c>
      <c r="F3477" t="s">
        <v>14257</v>
      </c>
      <c r="G3477">
        <v>2012</v>
      </c>
    </row>
    <row r="3478" spans="2:9" x14ac:dyDescent="0.25">
      <c r="B3478">
        <v>4175</v>
      </c>
      <c r="C3478" t="s">
        <v>14258</v>
      </c>
      <c r="D3478" t="s">
        <v>14259</v>
      </c>
      <c r="E3478" t="s">
        <v>14260</v>
      </c>
      <c r="F3478" t="s">
        <v>14261</v>
      </c>
      <c r="G3478">
        <v>2012</v>
      </c>
    </row>
    <row r="3479" spans="2:9" x14ac:dyDescent="0.25">
      <c r="B3479">
        <v>4176</v>
      </c>
      <c r="C3479" t="s">
        <v>1887</v>
      </c>
      <c r="D3479" t="s">
        <v>14262</v>
      </c>
      <c r="E3479" t="s">
        <v>14263</v>
      </c>
      <c r="F3479" t="s">
        <v>14264</v>
      </c>
      <c r="G3479">
        <v>2012</v>
      </c>
      <c r="H3479" t="s">
        <v>14265</v>
      </c>
      <c r="I3479" t="s">
        <v>14266</v>
      </c>
    </row>
    <row r="3480" spans="2:9" x14ac:dyDescent="0.25">
      <c r="B3480">
        <v>4177</v>
      </c>
      <c r="C3480" t="s">
        <v>14267</v>
      </c>
      <c r="D3480" t="s">
        <v>11192</v>
      </c>
      <c r="E3480" t="s">
        <v>14268</v>
      </c>
      <c r="F3480" t="s">
        <v>14269</v>
      </c>
      <c r="G3480">
        <v>2012</v>
      </c>
    </row>
    <row r="3481" spans="2:9" x14ac:dyDescent="0.25">
      <c r="B3481">
        <v>4178</v>
      </c>
      <c r="C3481" t="s">
        <v>1974</v>
      </c>
      <c r="D3481" t="s">
        <v>14270</v>
      </c>
      <c r="E3481" t="s">
        <v>14271</v>
      </c>
      <c r="F3481" t="s">
        <v>3030</v>
      </c>
      <c r="G3481">
        <v>2012</v>
      </c>
    </row>
    <row r="3482" spans="2:9" x14ac:dyDescent="0.25">
      <c r="B3482">
        <v>4179</v>
      </c>
      <c r="C3482" t="s">
        <v>14272</v>
      </c>
      <c r="D3482" t="s">
        <v>14273</v>
      </c>
      <c r="E3482" t="s">
        <v>14274</v>
      </c>
      <c r="F3482" t="s">
        <v>14275</v>
      </c>
      <c r="G3482">
        <v>2012</v>
      </c>
    </row>
    <row r="3483" spans="2:9" x14ac:dyDescent="0.25">
      <c r="B3483">
        <v>4180</v>
      </c>
      <c r="C3483" t="s">
        <v>1975</v>
      </c>
      <c r="D3483" t="s">
        <v>3217</v>
      </c>
      <c r="E3483" t="s">
        <v>1031</v>
      </c>
      <c r="F3483" t="s">
        <v>5044</v>
      </c>
      <c r="G3483">
        <v>2012</v>
      </c>
    </row>
    <row r="3484" spans="2:9" x14ac:dyDescent="0.25">
      <c r="B3484">
        <v>4181</v>
      </c>
      <c r="C3484" t="s">
        <v>1976</v>
      </c>
      <c r="D3484" t="s">
        <v>8990</v>
      </c>
      <c r="E3484" t="s">
        <v>14276</v>
      </c>
      <c r="F3484" t="s">
        <v>14277</v>
      </c>
      <c r="G3484">
        <v>2012</v>
      </c>
      <c r="H3484" t="s">
        <v>1976</v>
      </c>
    </row>
    <row r="3485" spans="2:9" x14ac:dyDescent="0.25">
      <c r="B3485">
        <v>4182</v>
      </c>
      <c r="C3485" t="s">
        <v>1977</v>
      </c>
      <c r="D3485" t="s">
        <v>3217</v>
      </c>
      <c r="E3485" t="s">
        <v>14278</v>
      </c>
      <c r="F3485" t="s">
        <v>14279</v>
      </c>
      <c r="G3485">
        <v>2012</v>
      </c>
    </row>
    <row r="3486" spans="2:9" x14ac:dyDescent="0.25">
      <c r="B3486">
        <v>4183</v>
      </c>
      <c r="C3486" t="s">
        <v>1978</v>
      </c>
      <c r="D3486" t="s">
        <v>14280</v>
      </c>
      <c r="E3486" t="s">
        <v>3243</v>
      </c>
      <c r="F3486" t="s">
        <v>6109</v>
      </c>
      <c r="G3486">
        <v>2012</v>
      </c>
      <c r="H3486" t="s">
        <v>14281</v>
      </c>
      <c r="I3486" t="s">
        <v>14282</v>
      </c>
    </row>
    <row r="3487" spans="2:9" x14ac:dyDescent="0.25">
      <c r="B3487">
        <v>4184</v>
      </c>
      <c r="C3487" t="s">
        <v>14283</v>
      </c>
      <c r="D3487" t="s">
        <v>11192</v>
      </c>
      <c r="E3487" t="s">
        <v>14284</v>
      </c>
      <c r="F3487" t="s">
        <v>14285</v>
      </c>
      <c r="G3487">
        <v>2012</v>
      </c>
    </row>
    <row r="3488" spans="2:9" x14ac:dyDescent="0.25">
      <c r="B3488">
        <v>4185</v>
      </c>
      <c r="C3488" t="s">
        <v>1979</v>
      </c>
      <c r="D3488" t="s">
        <v>14286</v>
      </c>
      <c r="E3488" t="s">
        <v>3743</v>
      </c>
      <c r="F3488" t="s">
        <v>2745</v>
      </c>
      <c r="G3488">
        <v>2012</v>
      </c>
    </row>
    <row r="3489" spans="2:9" x14ac:dyDescent="0.25">
      <c r="B3489">
        <v>4186</v>
      </c>
      <c r="C3489" t="s">
        <v>1980</v>
      </c>
      <c r="D3489" t="s">
        <v>14287</v>
      </c>
      <c r="E3489" t="s">
        <v>14288</v>
      </c>
      <c r="F3489" t="s">
        <v>9255</v>
      </c>
      <c r="G3489">
        <v>2012</v>
      </c>
    </row>
    <row r="3490" spans="2:9" x14ac:dyDescent="0.25">
      <c r="B3490">
        <v>4187</v>
      </c>
      <c r="C3490" t="s">
        <v>1080</v>
      </c>
      <c r="D3490" t="s">
        <v>3217</v>
      </c>
      <c r="E3490" t="s">
        <v>2407</v>
      </c>
      <c r="F3490" t="s">
        <v>14289</v>
      </c>
      <c r="G3490">
        <v>2012</v>
      </c>
      <c r="H3490" t="s">
        <v>1981</v>
      </c>
    </row>
    <row r="3491" spans="2:9" x14ac:dyDescent="0.25">
      <c r="B3491">
        <v>4188</v>
      </c>
      <c r="C3491" t="s">
        <v>14290</v>
      </c>
      <c r="D3491" t="s">
        <v>14291</v>
      </c>
      <c r="E3491" t="s">
        <v>11012</v>
      </c>
      <c r="F3491" t="s">
        <v>14292</v>
      </c>
      <c r="G3491">
        <v>2012</v>
      </c>
      <c r="H3491" t="s">
        <v>14293</v>
      </c>
      <c r="I3491" t="s">
        <v>14294</v>
      </c>
    </row>
    <row r="3492" spans="2:9" x14ac:dyDescent="0.25">
      <c r="B3492">
        <v>4189</v>
      </c>
      <c r="C3492" t="s">
        <v>411</v>
      </c>
      <c r="D3492" t="s">
        <v>3217</v>
      </c>
      <c r="E3492" t="s">
        <v>1982</v>
      </c>
      <c r="F3492" t="s">
        <v>14295</v>
      </c>
      <c r="G3492">
        <v>2012</v>
      </c>
      <c r="H3492" t="s">
        <v>14296</v>
      </c>
      <c r="I3492" t="s">
        <v>14297</v>
      </c>
    </row>
    <row r="3493" spans="2:9" x14ac:dyDescent="0.25">
      <c r="B3493">
        <v>4190</v>
      </c>
      <c r="C3493" t="s">
        <v>1266</v>
      </c>
      <c r="D3493" t="s">
        <v>14298</v>
      </c>
      <c r="E3493" t="s">
        <v>14299</v>
      </c>
      <c r="F3493" t="s">
        <v>14300</v>
      </c>
      <c r="G3493">
        <v>2012</v>
      </c>
    </row>
    <row r="3494" spans="2:9" x14ac:dyDescent="0.25">
      <c r="B3494">
        <v>4191</v>
      </c>
      <c r="C3494" t="s">
        <v>1983</v>
      </c>
      <c r="D3494" t="s">
        <v>14301</v>
      </c>
      <c r="E3494" t="s">
        <v>14302</v>
      </c>
      <c r="F3494" t="s">
        <v>14303</v>
      </c>
      <c r="G3494">
        <v>2012</v>
      </c>
      <c r="H3494" t="s">
        <v>14304</v>
      </c>
    </row>
    <row r="3495" spans="2:9" x14ac:dyDescent="0.25">
      <c r="B3495">
        <v>4192</v>
      </c>
      <c r="C3495" t="s">
        <v>1984</v>
      </c>
      <c r="D3495" t="s">
        <v>12606</v>
      </c>
      <c r="E3495" t="s">
        <v>14305</v>
      </c>
      <c r="F3495" t="s">
        <v>14306</v>
      </c>
      <c r="G3495">
        <v>2012</v>
      </c>
    </row>
    <row r="3496" spans="2:9" x14ac:dyDescent="0.25">
      <c r="B3496">
        <v>4193</v>
      </c>
      <c r="C3496" t="s">
        <v>694</v>
      </c>
      <c r="D3496" t="s">
        <v>4645</v>
      </c>
      <c r="E3496" t="s">
        <v>3744</v>
      </c>
      <c r="F3496" t="s">
        <v>14307</v>
      </c>
      <c r="G3496">
        <v>2012</v>
      </c>
    </row>
    <row r="3497" spans="2:9" x14ac:dyDescent="0.25">
      <c r="B3497">
        <v>4195</v>
      </c>
      <c r="C3497" t="s">
        <v>1015</v>
      </c>
      <c r="D3497" t="s">
        <v>14308</v>
      </c>
      <c r="E3497" t="s">
        <v>3633</v>
      </c>
      <c r="F3497" t="s">
        <v>14309</v>
      </c>
      <c r="G3497">
        <v>2012</v>
      </c>
      <c r="H3497" t="s">
        <v>1985</v>
      </c>
    </row>
    <row r="3498" spans="2:9" x14ac:dyDescent="0.25">
      <c r="B3498">
        <v>4196</v>
      </c>
      <c r="C3498" t="s">
        <v>1986</v>
      </c>
      <c r="D3498" t="s">
        <v>14310</v>
      </c>
      <c r="E3498" t="s">
        <v>14311</v>
      </c>
      <c r="F3498" t="s">
        <v>3033</v>
      </c>
      <c r="G3498">
        <v>2012</v>
      </c>
      <c r="H3498" t="s">
        <v>1987</v>
      </c>
    </row>
    <row r="3499" spans="2:9" x14ac:dyDescent="0.25">
      <c r="B3499">
        <v>4197</v>
      </c>
      <c r="C3499" t="s">
        <v>14312</v>
      </c>
      <c r="D3499" t="s">
        <v>14313</v>
      </c>
      <c r="E3499" t="s">
        <v>3633</v>
      </c>
      <c r="F3499" t="s">
        <v>14314</v>
      </c>
      <c r="G3499">
        <v>2012</v>
      </c>
    </row>
    <row r="3500" spans="2:9" x14ac:dyDescent="0.25">
      <c r="B3500">
        <v>4198</v>
      </c>
      <c r="C3500" t="s">
        <v>238</v>
      </c>
      <c r="D3500" t="s">
        <v>9184</v>
      </c>
      <c r="E3500" t="s">
        <v>14315</v>
      </c>
      <c r="F3500" t="s">
        <v>14316</v>
      </c>
      <c r="G3500">
        <v>2012</v>
      </c>
      <c r="I3500" t="s">
        <v>14317</v>
      </c>
    </row>
    <row r="3501" spans="2:9" x14ac:dyDescent="0.25">
      <c r="B3501">
        <v>4199</v>
      </c>
      <c r="C3501" t="s">
        <v>14318</v>
      </c>
      <c r="D3501" t="s">
        <v>11192</v>
      </c>
      <c r="E3501" t="s">
        <v>14319</v>
      </c>
      <c r="F3501" t="s">
        <v>14320</v>
      </c>
      <c r="G3501">
        <v>2012</v>
      </c>
    </row>
    <row r="3502" spans="2:9" x14ac:dyDescent="0.25">
      <c r="B3502">
        <v>4200</v>
      </c>
      <c r="C3502" t="s">
        <v>14321</v>
      </c>
      <c r="D3502" t="s">
        <v>14322</v>
      </c>
      <c r="E3502" t="s">
        <v>14323</v>
      </c>
      <c r="F3502" t="s">
        <v>2851</v>
      </c>
      <c r="G3502">
        <v>2012</v>
      </c>
    </row>
    <row r="3503" spans="2:9" x14ac:dyDescent="0.25">
      <c r="B3503">
        <v>4201</v>
      </c>
      <c r="C3503" t="s">
        <v>1988</v>
      </c>
      <c r="D3503" t="s">
        <v>14324</v>
      </c>
      <c r="E3503" t="s">
        <v>3745</v>
      </c>
      <c r="F3503" t="s">
        <v>4431</v>
      </c>
      <c r="G3503">
        <v>2012</v>
      </c>
      <c r="H3503" t="s">
        <v>14325</v>
      </c>
      <c r="I3503" t="s">
        <v>14326</v>
      </c>
    </row>
    <row r="3504" spans="2:9" x14ac:dyDescent="0.25">
      <c r="B3504">
        <v>4202</v>
      </c>
      <c r="C3504" t="s">
        <v>14327</v>
      </c>
      <c r="D3504" t="s">
        <v>11192</v>
      </c>
      <c r="E3504" t="s">
        <v>14328</v>
      </c>
      <c r="F3504" t="s">
        <v>2928</v>
      </c>
      <c r="G3504">
        <v>2012</v>
      </c>
    </row>
    <row r="3505" spans="2:9" x14ac:dyDescent="0.25">
      <c r="B3505">
        <v>4203</v>
      </c>
      <c r="C3505" t="s">
        <v>1989</v>
      </c>
      <c r="D3505" t="s">
        <v>14329</v>
      </c>
      <c r="E3505" t="s">
        <v>14330</v>
      </c>
      <c r="F3505" t="s">
        <v>14331</v>
      </c>
      <c r="G3505">
        <v>2012</v>
      </c>
      <c r="H3505" t="s">
        <v>7320</v>
      </c>
      <c r="I3505" t="s">
        <v>14332</v>
      </c>
    </row>
    <row r="3506" spans="2:9" x14ac:dyDescent="0.25">
      <c r="B3506">
        <v>4205</v>
      </c>
      <c r="C3506" t="s">
        <v>1990</v>
      </c>
      <c r="D3506" t="s">
        <v>14333</v>
      </c>
      <c r="E3506" t="s">
        <v>14334</v>
      </c>
      <c r="F3506" t="s">
        <v>14335</v>
      </c>
      <c r="G3506">
        <v>2012</v>
      </c>
      <c r="H3506" t="s">
        <v>1991</v>
      </c>
    </row>
    <row r="3507" spans="2:9" x14ac:dyDescent="0.25">
      <c r="B3507">
        <v>4206</v>
      </c>
      <c r="C3507" t="s">
        <v>1992</v>
      </c>
      <c r="D3507" t="s">
        <v>14336</v>
      </c>
      <c r="E3507" t="s">
        <v>3746</v>
      </c>
      <c r="F3507" t="s">
        <v>13890</v>
      </c>
      <c r="G3507">
        <v>2012</v>
      </c>
      <c r="H3507" t="s">
        <v>14337</v>
      </c>
      <c r="I3507" t="s">
        <v>14338</v>
      </c>
    </row>
    <row r="3508" spans="2:9" x14ac:dyDescent="0.25">
      <c r="B3508">
        <v>4207</v>
      </c>
      <c r="C3508" t="s">
        <v>14339</v>
      </c>
      <c r="D3508" t="s">
        <v>14340</v>
      </c>
      <c r="E3508" t="s">
        <v>14341</v>
      </c>
      <c r="F3508" t="s">
        <v>14342</v>
      </c>
      <c r="G3508">
        <v>2012</v>
      </c>
      <c r="H3508" t="s">
        <v>1993</v>
      </c>
      <c r="I3508" t="s">
        <v>14343</v>
      </c>
    </row>
    <row r="3509" spans="2:9" x14ac:dyDescent="0.25">
      <c r="B3509">
        <v>4208</v>
      </c>
      <c r="C3509" t="s">
        <v>14344</v>
      </c>
      <c r="D3509" t="s">
        <v>11192</v>
      </c>
      <c r="E3509" t="s">
        <v>14345</v>
      </c>
      <c r="F3509" t="s">
        <v>14346</v>
      </c>
      <c r="G3509">
        <v>2012</v>
      </c>
    </row>
    <row r="3510" spans="2:9" x14ac:dyDescent="0.25">
      <c r="B3510">
        <v>4209</v>
      </c>
      <c r="C3510" t="s">
        <v>1994</v>
      </c>
      <c r="D3510" t="s">
        <v>3217</v>
      </c>
      <c r="E3510" t="s">
        <v>14347</v>
      </c>
      <c r="F3510" t="s">
        <v>12040</v>
      </c>
      <c r="G3510">
        <v>2012</v>
      </c>
    </row>
    <row r="3511" spans="2:9" x14ac:dyDescent="0.25">
      <c r="B3511">
        <v>4210</v>
      </c>
      <c r="C3511" t="s">
        <v>14348</v>
      </c>
      <c r="D3511" t="s">
        <v>14349</v>
      </c>
      <c r="E3511" t="s">
        <v>14350</v>
      </c>
      <c r="F3511" t="s">
        <v>14351</v>
      </c>
      <c r="G3511">
        <v>2012</v>
      </c>
    </row>
    <row r="3512" spans="2:9" x14ac:dyDescent="0.25">
      <c r="B3512">
        <v>4211</v>
      </c>
      <c r="C3512" t="s">
        <v>14352</v>
      </c>
      <c r="D3512" t="s">
        <v>14353</v>
      </c>
      <c r="E3512" t="s">
        <v>14354</v>
      </c>
      <c r="F3512" t="s">
        <v>2699</v>
      </c>
      <c r="G3512">
        <v>2012</v>
      </c>
      <c r="H3512" t="s">
        <v>14355</v>
      </c>
    </row>
    <row r="3513" spans="2:9" x14ac:dyDescent="0.25">
      <c r="B3513">
        <v>4212</v>
      </c>
      <c r="C3513" t="s">
        <v>1995</v>
      </c>
      <c r="D3513" t="s">
        <v>14356</v>
      </c>
      <c r="E3513" t="s">
        <v>14357</v>
      </c>
      <c r="F3513" t="s">
        <v>14358</v>
      </c>
      <c r="G3513">
        <v>2012</v>
      </c>
      <c r="I3513" t="s">
        <v>14359</v>
      </c>
    </row>
    <row r="3514" spans="2:9" x14ac:dyDescent="0.25">
      <c r="B3514">
        <v>4213</v>
      </c>
      <c r="C3514" t="s">
        <v>1996</v>
      </c>
      <c r="D3514" t="s">
        <v>14360</v>
      </c>
      <c r="E3514" t="s">
        <v>3747</v>
      </c>
      <c r="F3514" t="s">
        <v>14361</v>
      </c>
      <c r="G3514">
        <v>2012</v>
      </c>
      <c r="H3514" t="s">
        <v>14362</v>
      </c>
      <c r="I3514" t="s">
        <v>14363</v>
      </c>
    </row>
    <row r="3515" spans="2:9" x14ac:dyDescent="0.25">
      <c r="B3515">
        <v>4214</v>
      </c>
      <c r="C3515" t="s">
        <v>14364</v>
      </c>
      <c r="D3515" t="s">
        <v>14365</v>
      </c>
      <c r="E3515" t="s">
        <v>3633</v>
      </c>
      <c r="F3515" t="s">
        <v>14366</v>
      </c>
      <c r="G3515">
        <v>2012</v>
      </c>
    </row>
    <row r="3516" spans="2:9" x14ac:dyDescent="0.25">
      <c r="B3516">
        <v>4215</v>
      </c>
      <c r="C3516" t="s">
        <v>1997</v>
      </c>
      <c r="D3516" t="s">
        <v>14367</v>
      </c>
      <c r="E3516" t="s">
        <v>3748</v>
      </c>
      <c r="F3516" t="s">
        <v>9308</v>
      </c>
      <c r="G3516">
        <v>2012</v>
      </c>
      <c r="I3516" t="s">
        <v>14368</v>
      </c>
    </row>
    <row r="3517" spans="2:9" x14ac:dyDescent="0.25">
      <c r="B3517">
        <v>4216</v>
      </c>
      <c r="C3517" t="s">
        <v>14369</v>
      </c>
      <c r="D3517" t="s">
        <v>14370</v>
      </c>
      <c r="E3517" t="s">
        <v>3749</v>
      </c>
      <c r="F3517" t="s">
        <v>14371</v>
      </c>
      <c r="G3517">
        <v>2012</v>
      </c>
      <c r="H3517" t="s">
        <v>29</v>
      </c>
      <c r="I3517" t="s">
        <v>14372</v>
      </c>
    </row>
    <row r="3518" spans="2:9" x14ac:dyDescent="0.25">
      <c r="B3518">
        <v>4217</v>
      </c>
      <c r="C3518" t="s">
        <v>1998</v>
      </c>
      <c r="D3518" t="s">
        <v>11969</v>
      </c>
      <c r="E3518" t="s">
        <v>14373</v>
      </c>
      <c r="F3518" t="s">
        <v>14374</v>
      </c>
      <c r="G3518">
        <v>2012</v>
      </c>
    </row>
    <row r="3519" spans="2:9" x14ac:dyDescent="0.25">
      <c r="B3519">
        <v>4218</v>
      </c>
      <c r="C3519" t="s">
        <v>14375</v>
      </c>
      <c r="D3519" t="s">
        <v>14376</v>
      </c>
      <c r="E3519" t="s">
        <v>14377</v>
      </c>
      <c r="F3519" t="s">
        <v>9800</v>
      </c>
      <c r="G3519">
        <v>2012</v>
      </c>
    </row>
    <row r="3520" spans="2:9" x14ac:dyDescent="0.25">
      <c r="B3520">
        <v>4219</v>
      </c>
      <c r="C3520" t="s">
        <v>1999</v>
      </c>
      <c r="D3520" t="s">
        <v>14378</v>
      </c>
      <c r="E3520" t="s">
        <v>14379</v>
      </c>
      <c r="F3520" t="s">
        <v>4982</v>
      </c>
      <c r="G3520">
        <v>2012</v>
      </c>
      <c r="H3520" t="s">
        <v>14380</v>
      </c>
    </row>
    <row r="3521" spans="2:9" x14ac:dyDescent="0.25">
      <c r="B3521">
        <v>4222</v>
      </c>
      <c r="C3521" t="s">
        <v>14381</v>
      </c>
      <c r="D3521" t="s">
        <v>3217</v>
      </c>
      <c r="E3521" t="s">
        <v>14382</v>
      </c>
      <c r="F3521" t="s">
        <v>14383</v>
      </c>
      <c r="G3521">
        <v>0</v>
      </c>
    </row>
    <row r="3522" spans="2:9" x14ac:dyDescent="0.25">
      <c r="B3522">
        <v>4223</v>
      </c>
      <c r="C3522" t="s">
        <v>14384</v>
      </c>
      <c r="D3522" t="s">
        <v>11192</v>
      </c>
      <c r="E3522" t="s">
        <v>14385</v>
      </c>
      <c r="F3522" t="s">
        <v>11509</v>
      </c>
      <c r="G3522">
        <v>0</v>
      </c>
    </row>
    <row r="3523" spans="2:9" x14ac:dyDescent="0.25">
      <c r="B3523">
        <v>4224</v>
      </c>
      <c r="C3523" t="s">
        <v>2000</v>
      </c>
      <c r="D3523" t="s">
        <v>14386</v>
      </c>
      <c r="E3523" t="s">
        <v>3750</v>
      </c>
      <c r="F3523" t="s">
        <v>3035</v>
      </c>
      <c r="G3523">
        <v>2012</v>
      </c>
    </row>
    <row r="3524" spans="2:9" x14ac:dyDescent="0.25">
      <c r="B3524">
        <v>4225</v>
      </c>
      <c r="C3524" t="s">
        <v>238</v>
      </c>
      <c r="D3524" t="s">
        <v>6063</v>
      </c>
      <c r="E3524" t="s">
        <v>14387</v>
      </c>
      <c r="F3524" t="s">
        <v>10740</v>
      </c>
      <c r="G3524">
        <v>2012</v>
      </c>
    </row>
    <row r="3525" spans="2:9" x14ac:dyDescent="0.25">
      <c r="B3525">
        <v>4226</v>
      </c>
      <c r="C3525" t="s">
        <v>2001</v>
      </c>
      <c r="D3525" t="s">
        <v>14388</v>
      </c>
      <c r="E3525" t="s">
        <v>14389</v>
      </c>
      <c r="F3525" t="s">
        <v>14390</v>
      </c>
      <c r="G3525">
        <v>2012</v>
      </c>
    </row>
    <row r="3526" spans="2:9" x14ac:dyDescent="0.25">
      <c r="B3526">
        <v>4227</v>
      </c>
      <c r="C3526" t="s">
        <v>14391</v>
      </c>
      <c r="D3526" t="s">
        <v>11192</v>
      </c>
      <c r="E3526" t="s">
        <v>14392</v>
      </c>
      <c r="F3526" t="s">
        <v>14393</v>
      </c>
      <c r="G3526">
        <v>0</v>
      </c>
    </row>
    <row r="3527" spans="2:9" x14ac:dyDescent="0.25">
      <c r="B3527">
        <v>4228</v>
      </c>
      <c r="C3527" t="s">
        <v>14394</v>
      </c>
      <c r="D3527" t="s">
        <v>3217</v>
      </c>
      <c r="E3527" t="s">
        <v>14395</v>
      </c>
      <c r="F3527" t="s">
        <v>14396</v>
      </c>
      <c r="G3527">
        <v>0</v>
      </c>
    </row>
    <row r="3528" spans="2:9" x14ac:dyDescent="0.25">
      <c r="B3528">
        <v>4229</v>
      </c>
      <c r="C3528" t="s">
        <v>2002</v>
      </c>
      <c r="D3528" t="s">
        <v>14397</v>
      </c>
      <c r="E3528" t="s">
        <v>14398</v>
      </c>
      <c r="F3528" t="s">
        <v>10740</v>
      </c>
      <c r="G3528">
        <v>2012</v>
      </c>
    </row>
    <row r="3529" spans="2:9" x14ac:dyDescent="0.25">
      <c r="B3529">
        <v>4230</v>
      </c>
      <c r="C3529" t="s">
        <v>2003</v>
      </c>
      <c r="D3529" t="s">
        <v>14399</v>
      </c>
      <c r="E3529" t="s">
        <v>3751</v>
      </c>
      <c r="F3529" t="s">
        <v>9999</v>
      </c>
      <c r="G3529">
        <v>2012</v>
      </c>
    </row>
    <row r="3530" spans="2:9" x14ac:dyDescent="0.25">
      <c r="B3530">
        <v>4231</v>
      </c>
      <c r="C3530" t="s">
        <v>14400</v>
      </c>
      <c r="D3530" t="s">
        <v>3217</v>
      </c>
      <c r="E3530" t="s">
        <v>14401</v>
      </c>
      <c r="F3530" t="s">
        <v>14402</v>
      </c>
      <c r="G3530">
        <v>2012</v>
      </c>
    </row>
    <row r="3531" spans="2:9" x14ac:dyDescent="0.25">
      <c r="B3531">
        <v>4232</v>
      </c>
      <c r="C3531" t="s">
        <v>2004</v>
      </c>
      <c r="D3531" t="s">
        <v>14403</v>
      </c>
      <c r="E3531" t="s">
        <v>3752</v>
      </c>
      <c r="F3531" t="s">
        <v>14404</v>
      </c>
      <c r="G3531">
        <v>2012</v>
      </c>
      <c r="H3531" t="s">
        <v>2005</v>
      </c>
    </row>
    <row r="3532" spans="2:9" x14ac:dyDescent="0.25">
      <c r="B3532">
        <v>4234</v>
      </c>
      <c r="C3532" t="s">
        <v>2006</v>
      </c>
      <c r="D3532" t="s">
        <v>11593</v>
      </c>
      <c r="E3532" t="s">
        <v>3753</v>
      </c>
      <c r="F3532" t="s">
        <v>2699</v>
      </c>
      <c r="G3532">
        <v>2012</v>
      </c>
    </row>
    <row r="3533" spans="2:9" x14ac:dyDescent="0.25">
      <c r="B3533">
        <v>4235</v>
      </c>
      <c r="C3533" t="s">
        <v>56</v>
      </c>
      <c r="D3533" t="s">
        <v>14405</v>
      </c>
      <c r="E3533" t="s">
        <v>14406</v>
      </c>
      <c r="F3533" t="s">
        <v>14407</v>
      </c>
      <c r="G3533">
        <v>2012</v>
      </c>
    </row>
    <row r="3534" spans="2:9" x14ac:dyDescent="0.25">
      <c r="B3534">
        <v>4236</v>
      </c>
      <c r="C3534" t="s">
        <v>14408</v>
      </c>
      <c r="D3534" t="s">
        <v>3217</v>
      </c>
      <c r="E3534" t="s">
        <v>14409</v>
      </c>
      <c r="F3534" t="s">
        <v>2793</v>
      </c>
      <c r="G3534">
        <v>2012</v>
      </c>
    </row>
    <row r="3535" spans="2:9" x14ac:dyDescent="0.25">
      <c r="B3535">
        <v>4237</v>
      </c>
      <c r="C3535" t="s">
        <v>2007</v>
      </c>
      <c r="D3535" t="s">
        <v>14410</v>
      </c>
      <c r="E3535" t="s">
        <v>3754</v>
      </c>
      <c r="F3535" t="s">
        <v>14411</v>
      </c>
      <c r="G3535">
        <v>2012</v>
      </c>
      <c r="H3535" t="s">
        <v>2008</v>
      </c>
      <c r="I3535" t="s">
        <v>14412</v>
      </c>
    </row>
    <row r="3536" spans="2:9" x14ac:dyDescent="0.25">
      <c r="B3536">
        <v>4238</v>
      </c>
      <c r="C3536" t="s">
        <v>14413</v>
      </c>
      <c r="D3536" t="s">
        <v>14414</v>
      </c>
      <c r="E3536" t="s">
        <v>14415</v>
      </c>
      <c r="F3536" t="s">
        <v>14416</v>
      </c>
      <c r="G3536">
        <v>2012</v>
      </c>
      <c r="H3536" t="s">
        <v>2009</v>
      </c>
    </row>
    <row r="3537" spans="2:9" x14ac:dyDescent="0.25">
      <c r="B3537">
        <v>4239</v>
      </c>
      <c r="C3537" t="s">
        <v>2010</v>
      </c>
      <c r="D3537" t="s">
        <v>14417</v>
      </c>
      <c r="E3537" t="s">
        <v>14418</v>
      </c>
      <c r="F3537" t="s">
        <v>14419</v>
      </c>
      <c r="G3537">
        <v>2012</v>
      </c>
    </row>
    <row r="3538" spans="2:9" x14ac:dyDescent="0.25">
      <c r="B3538">
        <v>4240</v>
      </c>
      <c r="C3538" t="s">
        <v>14420</v>
      </c>
      <c r="D3538" t="s">
        <v>14421</v>
      </c>
      <c r="E3538" t="s">
        <v>14422</v>
      </c>
      <c r="F3538" t="s">
        <v>14423</v>
      </c>
      <c r="G3538">
        <v>2012</v>
      </c>
    </row>
    <row r="3539" spans="2:9" x14ac:dyDescent="0.25">
      <c r="B3539">
        <v>4241</v>
      </c>
      <c r="C3539" t="s">
        <v>2011</v>
      </c>
      <c r="D3539" t="s">
        <v>14424</v>
      </c>
      <c r="E3539" t="s">
        <v>14425</v>
      </c>
      <c r="F3539" t="s">
        <v>14426</v>
      </c>
      <c r="G3539">
        <v>2012</v>
      </c>
    </row>
    <row r="3540" spans="2:9" x14ac:dyDescent="0.25">
      <c r="B3540">
        <v>4242</v>
      </c>
      <c r="C3540" t="s">
        <v>14427</v>
      </c>
      <c r="D3540" t="s">
        <v>14428</v>
      </c>
      <c r="E3540" t="s">
        <v>14429</v>
      </c>
      <c r="F3540" t="s">
        <v>5303</v>
      </c>
      <c r="G3540">
        <v>2012</v>
      </c>
    </row>
    <row r="3541" spans="2:9" x14ac:dyDescent="0.25">
      <c r="B3541">
        <v>4243</v>
      </c>
      <c r="C3541" t="s">
        <v>2012</v>
      </c>
      <c r="D3541" t="s">
        <v>5150</v>
      </c>
      <c r="E3541" t="s">
        <v>14430</v>
      </c>
      <c r="F3541" t="s">
        <v>4727</v>
      </c>
      <c r="G3541">
        <v>2012</v>
      </c>
    </row>
    <row r="3542" spans="2:9" x14ac:dyDescent="0.25">
      <c r="B3542">
        <v>4244</v>
      </c>
      <c r="C3542" t="s">
        <v>2013</v>
      </c>
      <c r="D3542" t="s">
        <v>11192</v>
      </c>
      <c r="E3542" t="s">
        <v>14431</v>
      </c>
      <c r="F3542" t="s">
        <v>14432</v>
      </c>
      <c r="G3542">
        <v>2012</v>
      </c>
      <c r="H3542" t="s">
        <v>14433</v>
      </c>
    </row>
    <row r="3543" spans="2:9" x14ac:dyDescent="0.25">
      <c r="B3543">
        <v>4245</v>
      </c>
      <c r="C3543" t="s">
        <v>13270</v>
      </c>
      <c r="D3543" t="s">
        <v>14434</v>
      </c>
      <c r="E3543" t="s">
        <v>3755</v>
      </c>
      <c r="F3543" t="s">
        <v>3036</v>
      </c>
      <c r="G3543">
        <v>2012</v>
      </c>
    </row>
    <row r="3544" spans="2:9" x14ac:dyDescent="0.25">
      <c r="B3544">
        <v>4246</v>
      </c>
      <c r="C3544" t="s">
        <v>2015</v>
      </c>
      <c r="D3544" t="s">
        <v>14435</v>
      </c>
      <c r="E3544" t="s">
        <v>14436</v>
      </c>
      <c r="F3544" t="s">
        <v>14437</v>
      </c>
      <c r="G3544">
        <v>2012</v>
      </c>
      <c r="H3544" t="s">
        <v>388</v>
      </c>
    </row>
    <row r="3545" spans="2:9" x14ac:dyDescent="0.25">
      <c r="B3545">
        <v>4247</v>
      </c>
      <c r="C3545" t="s">
        <v>687</v>
      </c>
      <c r="D3545" t="s">
        <v>14438</v>
      </c>
      <c r="E3545" t="s">
        <v>14439</v>
      </c>
      <c r="F3545" t="s">
        <v>2833</v>
      </c>
      <c r="G3545">
        <v>2012</v>
      </c>
    </row>
    <row r="3546" spans="2:9" x14ac:dyDescent="0.25">
      <c r="B3546">
        <v>4248</v>
      </c>
      <c r="C3546" t="s">
        <v>2016</v>
      </c>
      <c r="D3546" t="s">
        <v>14440</v>
      </c>
      <c r="E3546" t="s">
        <v>3757</v>
      </c>
      <c r="F3546" t="s">
        <v>6277</v>
      </c>
      <c r="G3546">
        <v>2012</v>
      </c>
      <c r="H3546" t="s">
        <v>14441</v>
      </c>
    </row>
    <row r="3547" spans="2:9" x14ac:dyDescent="0.25">
      <c r="B3547">
        <v>4249</v>
      </c>
      <c r="C3547" t="s">
        <v>14442</v>
      </c>
      <c r="D3547" t="s">
        <v>14443</v>
      </c>
      <c r="E3547" t="s">
        <v>14444</v>
      </c>
      <c r="F3547" t="s">
        <v>2983</v>
      </c>
      <c r="G3547">
        <v>2012</v>
      </c>
    </row>
    <row r="3548" spans="2:9" x14ac:dyDescent="0.25">
      <c r="B3548">
        <v>4250</v>
      </c>
      <c r="C3548" t="s">
        <v>2017</v>
      </c>
      <c r="D3548" t="s">
        <v>14445</v>
      </c>
      <c r="E3548" t="s">
        <v>3758</v>
      </c>
      <c r="F3548" t="s">
        <v>3038</v>
      </c>
      <c r="G3548">
        <v>2012</v>
      </c>
    </row>
    <row r="3549" spans="2:9" x14ac:dyDescent="0.25">
      <c r="B3549">
        <v>4251</v>
      </c>
      <c r="C3549" t="s">
        <v>2018</v>
      </c>
      <c r="D3549" t="s">
        <v>14446</v>
      </c>
      <c r="E3549" t="s">
        <v>14447</v>
      </c>
      <c r="F3549" t="s">
        <v>3039</v>
      </c>
      <c r="G3549">
        <v>2012</v>
      </c>
    </row>
    <row r="3550" spans="2:9" x14ac:dyDescent="0.25">
      <c r="B3550">
        <v>4252</v>
      </c>
      <c r="C3550" t="s">
        <v>14448</v>
      </c>
      <c r="D3550" t="s">
        <v>14449</v>
      </c>
      <c r="E3550" t="s">
        <v>14450</v>
      </c>
      <c r="F3550" t="s">
        <v>14451</v>
      </c>
      <c r="G3550">
        <v>2012</v>
      </c>
    </row>
    <row r="3551" spans="2:9" x14ac:dyDescent="0.25">
      <c r="B3551">
        <v>4253</v>
      </c>
      <c r="C3551" t="s">
        <v>2020</v>
      </c>
      <c r="D3551" t="s">
        <v>3217</v>
      </c>
      <c r="E3551" t="s">
        <v>2019</v>
      </c>
      <c r="F3551" t="s">
        <v>14452</v>
      </c>
      <c r="G3551">
        <v>2012</v>
      </c>
      <c r="I3551" t="s">
        <v>14453</v>
      </c>
    </row>
    <row r="3552" spans="2:9" x14ac:dyDescent="0.25">
      <c r="B3552">
        <v>4254</v>
      </c>
      <c r="C3552" t="s">
        <v>14454</v>
      </c>
      <c r="D3552" t="s">
        <v>11192</v>
      </c>
      <c r="E3552" t="s">
        <v>14455</v>
      </c>
      <c r="F3552" t="s">
        <v>14456</v>
      </c>
      <c r="G3552">
        <v>0</v>
      </c>
    </row>
    <row r="3553" spans="2:9" x14ac:dyDescent="0.25">
      <c r="B3553">
        <v>4255</v>
      </c>
      <c r="C3553" t="s">
        <v>2021</v>
      </c>
      <c r="D3553" t="s">
        <v>14457</v>
      </c>
      <c r="E3553" t="s">
        <v>14458</v>
      </c>
      <c r="F3553" t="s">
        <v>14459</v>
      </c>
      <c r="G3553">
        <v>2012</v>
      </c>
      <c r="H3553" t="s">
        <v>14460</v>
      </c>
      <c r="I3553" t="s">
        <v>14461</v>
      </c>
    </row>
    <row r="3554" spans="2:9" x14ac:dyDescent="0.25">
      <c r="B3554">
        <v>4256</v>
      </c>
      <c r="C3554" t="s">
        <v>2022</v>
      </c>
      <c r="D3554" t="s">
        <v>14462</v>
      </c>
      <c r="E3554" t="s">
        <v>3759</v>
      </c>
      <c r="F3554" t="s">
        <v>14463</v>
      </c>
      <c r="G3554">
        <v>2012</v>
      </c>
      <c r="H3554" t="s">
        <v>14464</v>
      </c>
      <c r="I3554" t="s">
        <v>14465</v>
      </c>
    </row>
    <row r="3555" spans="2:9" x14ac:dyDescent="0.25">
      <c r="B3555">
        <v>4257</v>
      </c>
      <c r="C3555" t="s">
        <v>14466</v>
      </c>
      <c r="D3555" t="s">
        <v>14467</v>
      </c>
      <c r="E3555" t="s">
        <v>14468</v>
      </c>
      <c r="F3555" t="s">
        <v>14469</v>
      </c>
      <c r="G3555">
        <v>2012</v>
      </c>
    </row>
    <row r="3556" spans="2:9" x14ac:dyDescent="0.25">
      <c r="B3556">
        <v>4258</v>
      </c>
      <c r="C3556" t="s">
        <v>14470</v>
      </c>
      <c r="D3556" t="s">
        <v>14471</v>
      </c>
      <c r="E3556" t="s">
        <v>14472</v>
      </c>
      <c r="F3556" t="s">
        <v>3040</v>
      </c>
      <c r="G3556">
        <v>2012</v>
      </c>
    </row>
    <row r="3557" spans="2:9" x14ac:dyDescent="0.25">
      <c r="B3557">
        <v>4259</v>
      </c>
      <c r="C3557" t="s">
        <v>13270</v>
      </c>
      <c r="D3557" t="s">
        <v>14473</v>
      </c>
      <c r="E3557" t="s">
        <v>14474</v>
      </c>
      <c r="F3557" t="s">
        <v>14475</v>
      </c>
      <c r="G3557">
        <v>0</v>
      </c>
    </row>
    <row r="3558" spans="2:9" x14ac:dyDescent="0.25">
      <c r="B3558">
        <v>4260</v>
      </c>
      <c r="C3558" t="s">
        <v>2023</v>
      </c>
      <c r="D3558" t="s">
        <v>14476</v>
      </c>
      <c r="E3558" t="s">
        <v>14477</v>
      </c>
      <c r="F3558" t="s">
        <v>14478</v>
      </c>
      <c r="G3558">
        <v>2012</v>
      </c>
    </row>
    <row r="3559" spans="2:9" x14ac:dyDescent="0.25">
      <c r="B3559">
        <v>4261</v>
      </c>
      <c r="C3559" t="s">
        <v>694</v>
      </c>
      <c r="D3559" t="s">
        <v>12745</v>
      </c>
      <c r="E3559" t="s">
        <v>14479</v>
      </c>
      <c r="F3559" t="s">
        <v>2710</v>
      </c>
      <c r="G3559">
        <v>2012</v>
      </c>
    </row>
    <row r="3560" spans="2:9" x14ac:dyDescent="0.25">
      <c r="B3560">
        <v>4262</v>
      </c>
      <c r="C3560" t="s">
        <v>223</v>
      </c>
      <c r="D3560" t="s">
        <v>14480</v>
      </c>
      <c r="E3560" t="s">
        <v>14481</v>
      </c>
      <c r="F3560" t="s">
        <v>14482</v>
      </c>
      <c r="G3560">
        <v>2012</v>
      </c>
      <c r="H3560" t="s">
        <v>14483</v>
      </c>
    </row>
    <row r="3561" spans="2:9" x14ac:dyDescent="0.25">
      <c r="B3561">
        <v>4263</v>
      </c>
      <c r="C3561" t="s">
        <v>2024</v>
      </c>
      <c r="D3561" t="s">
        <v>14484</v>
      </c>
      <c r="E3561" t="s">
        <v>14485</v>
      </c>
      <c r="F3561" t="s">
        <v>5458</v>
      </c>
      <c r="G3561">
        <v>2012</v>
      </c>
      <c r="H3561" t="s">
        <v>2024</v>
      </c>
      <c r="I3561" t="s">
        <v>14486</v>
      </c>
    </row>
    <row r="3562" spans="2:9" x14ac:dyDescent="0.25">
      <c r="B3562">
        <v>4264</v>
      </c>
      <c r="C3562" t="s">
        <v>2025</v>
      </c>
      <c r="D3562" t="s">
        <v>14487</v>
      </c>
      <c r="E3562" t="s">
        <v>3512</v>
      </c>
      <c r="F3562" t="s">
        <v>14488</v>
      </c>
      <c r="G3562">
        <v>2012</v>
      </c>
    </row>
    <row r="3563" spans="2:9" x14ac:dyDescent="0.25">
      <c r="B3563">
        <v>4265</v>
      </c>
      <c r="C3563" t="s">
        <v>2026</v>
      </c>
      <c r="D3563" t="s">
        <v>14489</v>
      </c>
      <c r="E3563" t="s">
        <v>3760</v>
      </c>
      <c r="F3563" t="s">
        <v>14490</v>
      </c>
      <c r="G3563">
        <v>2012</v>
      </c>
      <c r="H3563" t="s">
        <v>14491</v>
      </c>
      <c r="I3563" t="s">
        <v>14492</v>
      </c>
    </row>
    <row r="3564" spans="2:9" x14ac:dyDescent="0.25">
      <c r="B3564">
        <v>4266</v>
      </c>
      <c r="C3564" t="s">
        <v>2027</v>
      </c>
      <c r="D3564" t="s">
        <v>14493</v>
      </c>
      <c r="E3564" t="s">
        <v>14494</v>
      </c>
      <c r="F3564" t="s">
        <v>14495</v>
      </c>
      <c r="G3564">
        <v>2012</v>
      </c>
      <c r="H3564" t="s">
        <v>14496</v>
      </c>
    </row>
    <row r="3565" spans="2:9" x14ac:dyDescent="0.25">
      <c r="B3565">
        <v>4267</v>
      </c>
      <c r="C3565" t="s">
        <v>2271</v>
      </c>
      <c r="D3565" t="s">
        <v>14497</v>
      </c>
      <c r="E3565" t="s">
        <v>14498</v>
      </c>
      <c r="F3565" t="s">
        <v>6790</v>
      </c>
      <c r="G3565">
        <v>2012</v>
      </c>
    </row>
    <row r="3566" spans="2:9" x14ac:dyDescent="0.25">
      <c r="B3566">
        <v>4268</v>
      </c>
      <c r="C3566" t="s">
        <v>2028</v>
      </c>
      <c r="D3566" t="s">
        <v>14499</v>
      </c>
      <c r="E3566" t="s">
        <v>14500</v>
      </c>
      <c r="F3566" t="s">
        <v>11554</v>
      </c>
      <c r="G3566">
        <v>2012</v>
      </c>
    </row>
    <row r="3567" spans="2:9" x14ac:dyDescent="0.25">
      <c r="B3567">
        <v>4269</v>
      </c>
      <c r="C3567" t="s">
        <v>2029</v>
      </c>
      <c r="D3567" t="s">
        <v>14501</v>
      </c>
      <c r="E3567" t="s">
        <v>14502</v>
      </c>
      <c r="F3567" t="s">
        <v>5438</v>
      </c>
      <c r="G3567">
        <v>2012</v>
      </c>
      <c r="I3567" t="s">
        <v>14503</v>
      </c>
    </row>
    <row r="3568" spans="2:9" x14ac:dyDescent="0.25">
      <c r="B3568">
        <v>4270</v>
      </c>
      <c r="C3568" t="s">
        <v>2030</v>
      </c>
      <c r="D3568" t="s">
        <v>4514</v>
      </c>
      <c r="E3568" t="s">
        <v>3761</v>
      </c>
      <c r="F3568" t="s">
        <v>2714</v>
      </c>
      <c r="G3568">
        <v>2012</v>
      </c>
    </row>
    <row r="3569" spans="2:9" x14ac:dyDescent="0.25">
      <c r="B3569">
        <v>4271</v>
      </c>
      <c r="C3569" t="s">
        <v>14504</v>
      </c>
      <c r="D3569" t="s">
        <v>13757</v>
      </c>
      <c r="E3569" t="s">
        <v>14505</v>
      </c>
      <c r="F3569" t="s">
        <v>2720</v>
      </c>
      <c r="G3569">
        <v>2012</v>
      </c>
    </row>
    <row r="3570" spans="2:9" x14ac:dyDescent="0.25">
      <c r="B3570">
        <v>4272</v>
      </c>
      <c r="C3570" t="s">
        <v>2031</v>
      </c>
      <c r="D3570" t="s">
        <v>14506</v>
      </c>
      <c r="E3570" t="s">
        <v>14507</v>
      </c>
      <c r="F3570" t="s">
        <v>14508</v>
      </c>
      <c r="G3570">
        <v>2012</v>
      </c>
      <c r="I3570" t="s">
        <v>14509</v>
      </c>
    </row>
    <row r="3571" spans="2:9" x14ac:dyDescent="0.25">
      <c r="B3571">
        <v>4273</v>
      </c>
      <c r="C3571" t="s">
        <v>1197</v>
      </c>
      <c r="D3571" t="s">
        <v>14510</v>
      </c>
      <c r="E3571" t="s">
        <v>14511</v>
      </c>
      <c r="F3571" t="s">
        <v>3047</v>
      </c>
      <c r="G3571">
        <v>2012</v>
      </c>
    </row>
    <row r="3572" spans="2:9" x14ac:dyDescent="0.25">
      <c r="B3572">
        <v>4275</v>
      </c>
      <c r="C3572" t="s">
        <v>2032</v>
      </c>
      <c r="D3572" t="s">
        <v>14512</v>
      </c>
      <c r="E3572" t="s">
        <v>14513</v>
      </c>
      <c r="F3572" t="s">
        <v>4295</v>
      </c>
      <c r="G3572">
        <v>2012</v>
      </c>
    </row>
    <row r="3573" spans="2:9" x14ac:dyDescent="0.25">
      <c r="B3573">
        <v>4276</v>
      </c>
      <c r="C3573" t="s">
        <v>739</v>
      </c>
      <c r="D3573" t="s">
        <v>14514</v>
      </c>
      <c r="E3573" t="s">
        <v>14515</v>
      </c>
      <c r="F3573" t="s">
        <v>14516</v>
      </c>
      <c r="G3573">
        <v>2012</v>
      </c>
      <c r="H3573" t="s">
        <v>14517</v>
      </c>
    </row>
    <row r="3574" spans="2:9" x14ac:dyDescent="0.25">
      <c r="B3574">
        <v>4277</v>
      </c>
      <c r="C3574" t="s">
        <v>2033</v>
      </c>
      <c r="D3574" t="s">
        <v>11924</v>
      </c>
      <c r="E3574" t="s">
        <v>14518</v>
      </c>
      <c r="F3574" t="s">
        <v>14519</v>
      </c>
      <c r="G3574">
        <v>2012</v>
      </c>
      <c r="H3574" t="s">
        <v>212</v>
      </c>
    </row>
    <row r="3575" spans="2:9" x14ac:dyDescent="0.25">
      <c r="B3575">
        <v>4278</v>
      </c>
      <c r="C3575" t="s">
        <v>13494</v>
      </c>
      <c r="D3575" t="s">
        <v>3217</v>
      </c>
      <c r="E3575" t="s">
        <v>13494</v>
      </c>
      <c r="F3575" t="s">
        <v>13496</v>
      </c>
      <c r="G3575">
        <v>0</v>
      </c>
    </row>
    <row r="3576" spans="2:9" x14ac:dyDescent="0.25">
      <c r="B3576">
        <v>4279</v>
      </c>
      <c r="C3576" t="s">
        <v>7865</v>
      </c>
      <c r="D3576" t="s">
        <v>14520</v>
      </c>
      <c r="E3576" t="s">
        <v>14521</v>
      </c>
      <c r="F3576" t="s">
        <v>2691</v>
      </c>
      <c r="G3576">
        <v>0</v>
      </c>
    </row>
    <row r="3577" spans="2:9" x14ac:dyDescent="0.25">
      <c r="B3577">
        <v>4280</v>
      </c>
      <c r="C3577" t="s">
        <v>2034</v>
      </c>
      <c r="D3577" t="s">
        <v>14522</v>
      </c>
      <c r="E3577" t="s">
        <v>3762</v>
      </c>
      <c r="F3577" t="s">
        <v>2673</v>
      </c>
      <c r="G3577">
        <v>2012</v>
      </c>
    </row>
    <row r="3578" spans="2:9" x14ac:dyDescent="0.25">
      <c r="B3578">
        <v>4281</v>
      </c>
      <c r="C3578" t="s">
        <v>2035</v>
      </c>
      <c r="D3578" t="s">
        <v>14523</v>
      </c>
      <c r="E3578" t="s">
        <v>14524</v>
      </c>
      <c r="F3578" t="s">
        <v>5297</v>
      </c>
      <c r="G3578">
        <v>2012</v>
      </c>
      <c r="H3578" t="s">
        <v>14525</v>
      </c>
    </row>
    <row r="3579" spans="2:9" x14ac:dyDescent="0.25">
      <c r="B3579">
        <v>4282</v>
      </c>
      <c r="C3579" t="s">
        <v>763</v>
      </c>
      <c r="D3579" t="s">
        <v>13757</v>
      </c>
      <c r="E3579" t="s">
        <v>14526</v>
      </c>
      <c r="F3579" t="s">
        <v>14527</v>
      </c>
      <c r="G3579">
        <v>2012</v>
      </c>
    </row>
    <row r="3580" spans="2:9" x14ac:dyDescent="0.25">
      <c r="B3580">
        <v>4283</v>
      </c>
      <c r="C3580" t="s">
        <v>2036</v>
      </c>
      <c r="D3580" t="s">
        <v>14528</v>
      </c>
      <c r="E3580" t="s">
        <v>14529</v>
      </c>
      <c r="F3580" t="s">
        <v>3041</v>
      </c>
      <c r="G3580">
        <v>2012</v>
      </c>
    </row>
    <row r="3581" spans="2:9" x14ac:dyDescent="0.25">
      <c r="B3581">
        <v>4284</v>
      </c>
      <c r="C3581" t="s">
        <v>2037</v>
      </c>
      <c r="D3581" t="s">
        <v>14530</v>
      </c>
      <c r="E3581" t="s">
        <v>3763</v>
      </c>
      <c r="F3581" t="s">
        <v>4295</v>
      </c>
      <c r="G3581">
        <v>2012</v>
      </c>
      <c r="H3581" t="s">
        <v>2038</v>
      </c>
    </row>
    <row r="3582" spans="2:9" x14ac:dyDescent="0.25">
      <c r="B3582">
        <v>4285</v>
      </c>
      <c r="C3582" t="s">
        <v>2039</v>
      </c>
      <c r="D3582" t="s">
        <v>14531</v>
      </c>
      <c r="E3582" t="s">
        <v>14532</v>
      </c>
      <c r="F3582" t="s">
        <v>14533</v>
      </c>
      <c r="G3582">
        <v>2012</v>
      </c>
      <c r="H3582" t="s">
        <v>2040</v>
      </c>
      <c r="I3582" t="s">
        <v>14534</v>
      </c>
    </row>
    <row r="3583" spans="2:9" x14ac:dyDescent="0.25">
      <c r="B3583">
        <v>4286</v>
      </c>
      <c r="C3583" t="s">
        <v>14535</v>
      </c>
      <c r="D3583" t="s">
        <v>14536</v>
      </c>
      <c r="E3583" t="s">
        <v>14537</v>
      </c>
      <c r="F3583" t="s">
        <v>7382</v>
      </c>
      <c r="G3583">
        <v>2012</v>
      </c>
    </row>
    <row r="3584" spans="2:9" x14ac:dyDescent="0.25">
      <c r="B3584">
        <v>4287</v>
      </c>
      <c r="C3584" t="s">
        <v>984</v>
      </c>
      <c r="D3584" t="s">
        <v>11192</v>
      </c>
      <c r="E3584" t="s">
        <v>14538</v>
      </c>
      <c r="F3584" t="s">
        <v>14539</v>
      </c>
      <c r="G3584">
        <v>2012</v>
      </c>
    </row>
    <row r="3585" spans="2:9" x14ac:dyDescent="0.25">
      <c r="B3585">
        <v>4288</v>
      </c>
      <c r="C3585" t="s">
        <v>2041</v>
      </c>
      <c r="D3585" t="s">
        <v>14540</v>
      </c>
      <c r="E3585" t="s">
        <v>14541</v>
      </c>
      <c r="F3585" t="s">
        <v>14542</v>
      </c>
      <c r="G3585">
        <v>2012</v>
      </c>
      <c r="I3585" t="s">
        <v>14543</v>
      </c>
    </row>
    <row r="3586" spans="2:9" x14ac:dyDescent="0.25">
      <c r="B3586">
        <v>4289</v>
      </c>
      <c r="C3586" t="s">
        <v>14544</v>
      </c>
      <c r="D3586" t="s">
        <v>14545</v>
      </c>
      <c r="E3586" t="s">
        <v>3764</v>
      </c>
      <c r="F3586" t="s">
        <v>3042</v>
      </c>
      <c r="G3586">
        <v>2012</v>
      </c>
    </row>
    <row r="3587" spans="2:9" x14ac:dyDescent="0.25">
      <c r="B3587">
        <v>4290</v>
      </c>
      <c r="C3587" t="s">
        <v>2042</v>
      </c>
      <c r="D3587" t="s">
        <v>14546</v>
      </c>
      <c r="E3587" t="s">
        <v>14547</v>
      </c>
      <c r="F3587" t="s">
        <v>12448</v>
      </c>
      <c r="G3587">
        <v>2012</v>
      </c>
      <c r="H3587" t="s">
        <v>14548</v>
      </c>
    </row>
    <row r="3588" spans="2:9" x14ac:dyDescent="0.25">
      <c r="B3588">
        <v>4291</v>
      </c>
      <c r="C3588" t="s">
        <v>14549</v>
      </c>
      <c r="D3588" t="s">
        <v>14550</v>
      </c>
      <c r="E3588" t="s">
        <v>14551</v>
      </c>
      <c r="F3588" t="s">
        <v>14552</v>
      </c>
      <c r="G3588">
        <v>2012</v>
      </c>
    </row>
    <row r="3589" spans="2:9" x14ac:dyDescent="0.25">
      <c r="B3589">
        <v>4292</v>
      </c>
      <c r="C3589" t="s">
        <v>14553</v>
      </c>
      <c r="D3589" t="s">
        <v>5150</v>
      </c>
      <c r="E3589" t="s">
        <v>14554</v>
      </c>
      <c r="F3589" t="s">
        <v>14555</v>
      </c>
      <c r="G3589">
        <v>2012</v>
      </c>
      <c r="H3589" t="s">
        <v>2043</v>
      </c>
    </row>
    <row r="3590" spans="2:9" x14ac:dyDescent="0.25">
      <c r="B3590">
        <v>4293</v>
      </c>
      <c r="C3590" t="s">
        <v>14556</v>
      </c>
      <c r="D3590" t="s">
        <v>14557</v>
      </c>
      <c r="E3590" t="s">
        <v>14558</v>
      </c>
      <c r="F3590" t="s">
        <v>14559</v>
      </c>
      <c r="G3590">
        <v>2012</v>
      </c>
      <c r="H3590" t="s">
        <v>1311</v>
      </c>
      <c r="I3590" t="s">
        <v>14560</v>
      </c>
    </row>
    <row r="3591" spans="2:9" x14ac:dyDescent="0.25">
      <c r="B3591">
        <v>4294</v>
      </c>
      <c r="C3591" t="s">
        <v>14561</v>
      </c>
      <c r="D3591" t="s">
        <v>14562</v>
      </c>
      <c r="E3591" t="s">
        <v>14563</v>
      </c>
      <c r="F3591" t="s">
        <v>10312</v>
      </c>
      <c r="G3591">
        <v>2012</v>
      </c>
    </row>
    <row r="3592" spans="2:9" x14ac:dyDescent="0.25">
      <c r="B3592">
        <v>4295</v>
      </c>
      <c r="C3592" t="s">
        <v>14564</v>
      </c>
      <c r="D3592" t="s">
        <v>14565</v>
      </c>
      <c r="E3592" t="s">
        <v>14566</v>
      </c>
      <c r="F3592" t="s">
        <v>14567</v>
      </c>
      <c r="G3592">
        <v>2012</v>
      </c>
    </row>
    <row r="3593" spans="2:9" x14ac:dyDescent="0.25">
      <c r="B3593">
        <v>4296</v>
      </c>
      <c r="C3593" t="s">
        <v>2044</v>
      </c>
      <c r="D3593" t="s">
        <v>14568</v>
      </c>
      <c r="E3593" t="s">
        <v>3765</v>
      </c>
      <c r="F3593" t="s">
        <v>3043</v>
      </c>
      <c r="G3593">
        <v>2012</v>
      </c>
      <c r="I3593" t="s">
        <v>14569</v>
      </c>
    </row>
    <row r="3594" spans="2:9" x14ac:dyDescent="0.25">
      <c r="B3594">
        <v>4297</v>
      </c>
      <c r="C3594" t="s">
        <v>14570</v>
      </c>
      <c r="D3594" t="s">
        <v>14571</v>
      </c>
      <c r="E3594" t="s">
        <v>14572</v>
      </c>
      <c r="F3594" t="s">
        <v>6823</v>
      </c>
      <c r="G3594">
        <v>2012</v>
      </c>
    </row>
    <row r="3595" spans="2:9" x14ac:dyDescent="0.25">
      <c r="B3595">
        <v>4298</v>
      </c>
      <c r="C3595" t="s">
        <v>2045</v>
      </c>
      <c r="D3595" t="s">
        <v>3217</v>
      </c>
      <c r="E3595" t="s">
        <v>14573</v>
      </c>
      <c r="F3595" t="s">
        <v>14574</v>
      </c>
      <c r="G3595">
        <v>2012</v>
      </c>
    </row>
    <row r="3596" spans="2:9" x14ac:dyDescent="0.25">
      <c r="B3596">
        <v>4299</v>
      </c>
      <c r="C3596" t="s">
        <v>2046</v>
      </c>
      <c r="D3596" t="s">
        <v>14575</v>
      </c>
      <c r="E3596" t="s">
        <v>14576</v>
      </c>
      <c r="F3596" t="s">
        <v>4698</v>
      </c>
      <c r="G3596">
        <v>2012</v>
      </c>
    </row>
    <row r="3597" spans="2:9" x14ac:dyDescent="0.25">
      <c r="B3597">
        <v>4300</v>
      </c>
      <c r="C3597" t="s">
        <v>14577</v>
      </c>
      <c r="D3597" t="s">
        <v>14578</v>
      </c>
      <c r="E3597" t="s">
        <v>14579</v>
      </c>
      <c r="F3597" t="s">
        <v>14580</v>
      </c>
      <c r="G3597">
        <v>2012</v>
      </c>
      <c r="H3597" t="s">
        <v>1408</v>
      </c>
    </row>
    <row r="3598" spans="2:9" x14ac:dyDescent="0.25">
      <c r="B3598">
        <v>4301</v>
      </c>
      <c r="C3598" t="s">
        <v>2047</v>
      </c>
      <c r="D3598" t="s">
        <v>14581</v>
      </c>
      <c r="E3598" t="s">
        <v>3766</v>
      </c>
      <c r="F3598" t="s">
        <v>14582</v>
      </c>
      <c r="G3598">
        <v>2012</v>
      </c>
      <c r="H3598" t="s">
        <v>14583</v>
      </c>
    </row>
    <row r="3599" spans="2:9" x14ac:dyDescent="0.25">
      <c r="B3599">
        <v>4302</v>
      </c>
      <c r="C3599" t="s">
        <v>2048</v>
      </c>
      <c r="D3599" t="s">
        <v>3217</v>
      </c>
      <c r="E3599" t="s">
        <v>14584</v>
      </c>
      <c r="F3599" t="s">
        <v>4190</v>
      </c>
      <c r="G3599">
        <v>2012</v>
      </c>
    </row>
    <row r="3600" spans="2:9" x14ac:dyDescent="0.25">
      <c r="B3600">
        <v>4304</v>
      </c>
      <c r="C3600" t="s">
        <v>2049</v>
      </c>
      <c r="D3600" t="s">
        <v>3217</v>
      </c>
      <c r="E3600" t="s">
        <v>14585</v>
      </c>
      <c r="F3600" t="s">
        <v>2923</v>
      </c>
      <c r="G3600">
        <v>2012</v>
      </c>
      <c r="H3600" t="s">
        <v>1611</v>
      </c>
      <c r="I3600" t="s">
        <v>14586</v>
      </c>
    </row>
    <row r="3601" spans="2:9" x14ac:dyDescent="0.25">
      <c r="B3601">
        <v>4306</v>
      </c>
      <c r="C3601" t="s">
        <v>2050</v>
      </c>
      <c r="D3601" t="s">
        <v>14587</v>
      </c>
      <c r="E3601" t="s">
        <v>3283</v>
      </c>
      <c r="F3601" t="s">
        <v>14588</v>
      </c>
      <c r="G3601">
        <v>2012</v>
      </c>
      <c r="H3601" t="s">
        <v>994</v>
      </c>
    </row>
    <row r="3602" spans="2:9" x14ac:dyDescent="0.25">
      <c r="B3602">
        <v>4307</v>
      </c>
      <c r="C3602" t="s">
        <v>14589</v>
      </c>
      <c r="D3602" t="s">
        <v>7130</v>
      </c>
      <c r="E3602" t="s">
        <v>14590</v>
      </c>
      <c r="F3602" t="s">
        <v>14591</v>
      </c>
      <c r="G3602">
        <v>2012</v>
      </c>
    </row>
    <row r="3603" spans="2:9" x14ac:dyDescent="0.25">
      <c r="B3603">
        <v>4308</v>
      </c>
      <c r="C3603" t="s">
        <v>2051</v>
      </c>
      <c r="D3603" t="s">
        <v>3217</v>
      </c>
      <c r="E3603" t="s">
        <v>14592</v>
      </c>
      <c r="F3603" t="s">
        <v>6684</v>
      </c>
      <c r="G3603">
        <v>2012</v>
      </c>
    </row>
    <row r="3604" spans="2:9" x14ac:dyDescent="0.25">
      <c r="B3604">
        <v>4309</v>
      </c>
      <c r="C3604" t="s">
        <v>2052</v>
      </c>
      <c r="D3604" t="s">
        <v>3217</v>
      </c>
      <c r="E3604" t="s">
        <v>14593</v>
      </c>
      <c r="F3604" t="s">
        <v>10925</v>
      </c>
      <c r="G3604">
        <v>2012</v>
      </c>
    </row>
    <row r="3605" spans="2:9" x14ac:dyDescent="0.25">
      <c r="B3605">
        <v>4310</v>
      </c>
      <c r="C3605" t="s">
        <v>2053</v>
      </c>
      <c r="D3605" t="s">
        <v>14594</v>
      </c>
      <c r="E3605" t="s">
        <v>14595</v>
      </c>
      <c r="F3605" t="s">
        <v>14596</v>
      </c>
      <c r="G3605">
        <v>2012</v>
      </c>
    </row>
    <row r="3606" spans="2:9" x14ac:dyDescent="0.25">
      <c r="B3606">
        <v>4311</v>
      </c>
      <c r="C3606" t="s">
        <v>14597</v>
      </c>
      <c r="D3606" t="s">
        <v>14598</v>
      </c>
      <c r="E3606" t="s">
        <v>14599</v>
      </c>
      <c r="F3606" t="s">
        <v>14600</v>
      </c>
      <c r="G3606">
        <v>2012</v>
      </c>
    </row>
    <row r="3607" spans="2:9" x14ac:dyDescent="0.25">
      <c r="B3607">
        <v>4314</v>
      </c>
      <c r="C3607" t="s">
        <v>2054</v>
      </c>
      <c r="D3607" t="s">
        <v>14601</v>
      </c>
      <c r="E3607" t="s">
        <v>14602</v>
      </c>
      <c r="F3607" t="s">
        <v>14603</v>
      </c>
      <c r="G3607">
        <v>2012</v>
      </c>
    </row>
    <row r="3608" spans="2:9" x14ac:dyDescent="0.25">
      <c r="B3608">
        <v>4315</v>
      </c>
      <c r="C3608" t="s">
        <v>1280</v>
      </c>
      <c r="D3608" t="s">
        <v>14604</v>
      </c>
      <c r="E3608" t="s">
        <v>14605</v>
      </c>
      <c r="F3608" t="s">
        <v>2914</v>
      </c>
      <c r="G3608">
        <v>2012</v>
      </c>
    </row>
    <row r="3609" spans="2:9" x14ac:dyDescent="0.25">
      <c r="B3609">
        <v>4316</v>
      </c>
      <c r="C3609" t="s">
        <v>2055</v>
      </c>
      <c r="D3609" t="s">
        <v>14606</v>
      </c>
      <c r="E3609" t="s">
        <v>14607</v>
      </c>
      <c r="F3609" t="s">
        <v>14608</v>
      </c>
      <c r="G3609">
        <v>2012</v>
      </c>
      <c r="H3609" t="s">
        <v>14609</v>
      </c>
    </row>
    <row r="3610" spans="2:9" x14ac:dyDescent="0.25">
      <c r="B3610">
        <v>4317</v>
      </c>
      <c r="C3610" t="s">
        <v>14610</v>
      </c>
      <c r="D3610" t="s">
        <v>14611</v>
      </c>
      <c r="E3610" t="s">
        <v>14612</v>
      </c>
      <c r="F3610" t="s">
        <v>3148</v>
      </c>
      <c r="G3610">
        <v>2012</v>
      </c>
    </row>
    <row r="3611" spans="2:9" x14ac:dyDescent="0.25">
      <c r="B3611">
        <v>4318</v>
      </c>
      <c r="C3611" t="s">
        <v>14613</v>
      </c>
      <c r="D3611" t="s">
        <v>3217</v>
      </c>
      <c r="E3611" t="s">
        <v>3930</v>
      </c>
      <c r="F3611" t="s">
        <v>2772</v>
      </c>
      <c r="G3611">
        <v>2012</v>
      </c>
    </row>
    <row r="3612" spans="2:9" x14ac:dyDescent="0.25">
      <c r="B3612">
        <v>4319</v>
      </c>
      <c r="C3612" t="s">
        <v>2056</v>
      </c>
      <c r="D3612" t="s">
        <v>14614</v>
      </c>
      <c r="E3612" t="s">
        <v>14615</v>
      </c>
      <c r="F3612" t="s">
        <v>8585</v>
      </c>
      <c r="G3612">
        <v>2012</v>
      </c>
    </row>
    <row r="3613" spans="2:9" x14ac:dyDescent="0.25">
      <c r="B3613">
        <v>4320</v>
      </c>
      <c r="C3613" t="s">
        <v>2057</v>
      </c>
      <c r="D3613" t="s">
        <v>14616</v>
      </c>
      <c r="E3613" t="s">
        <v>14617</v>
      </c>
      <c r="F3613" t="s">
        <v>14618</v>
      </c>
      <c r="G3613">
        <v>2012</v>
      </c>
      <c r="H3613" t="s">
        <v>2057</v>
      </c>
      <c r="I3613" t="s">
        <v>14619</v>
      </c>
    </row>
    <row r="3614" spans="2:9" x14ac:dyDescent="0.25">
      <c r="B3614">
        <v>4321</v>
      </c>
      <c r="C3614" t="s">
        <v>755</v>
      </c>
      <c r="D3614" t="s">
        <v>14620</v>
      </c>
      <c r="E3614" t="s">
        <v>14621</v>
      </c>
      <c r="F3614" t="s">
        <v>2681</v>
      </c>
      <c r="G3614">
        <v>2012</v>
      </c>
    </row>
    <row r="3615" spans="2:9" x14ac:dyDescent="0.25">
      <c r="B3615">
        <v>4322</v>
      </c>
      <c r="C3615" t="s">
        <v>2058</v>
      </c>
      <c r="D3615" t="s">
        <v>14622</v>
      </c>
      <c r="E3615" t="s">
        <v>14623</v>
      </c>
      <c r="F3615" t="s">
        <v>14624</v>
      </c>
      <c r="G3615">
        <v>2012</v>
      </c>
      <c r="H3615" t="s">
        <v>14625</v>
      </c>
      <c r="I3615" t="s">
        <v>14626</v>
      </c>
    </row>
    <row r="3616" spans="2:9" x14ac:dyDescent="0.25">
      <c r="B3616">
        <v>4323</v>
      </c>
      <c r="C3616" t="s">
        <v>14627</v>
      </c>
      <c r="D3616" t="s">
        <v>14628</v>
      </c>
      <c r="E3616" t="s">
        <v>14629</v>
      </c>
      <c r="F3616" t="s">
        <v>3031</v>
      </c>
      <c r="G3616">
        <v>2012</v>
      </c>
    </row>
    <row r="3617" spans="2:9" x14ac:dyDescent="0.25">
      <c r="B3617">
        <v>4324</v>
      </c>
      <c r="C3617" t="s">
        <v>14630</v>
      </c>
      <c r="D3617" t="s">
        <v>11192</v>
      </c>
      <c r="E3617" t="s">
        <v>14631</v>
      </c>
      <c r="F3617" t="s">
        <v>14632</v>
      </c>
      <c r="G3617">
        <v>2012</v>
      </c>
    </row>
    <row r="3618" spans="2:9" x14ac:dyDescent="0.25">
      <c r="B3618">
        <v>4325</v>
      </c>
      <c r="C3618" t="s">
        <v>2059</v>
      </c>
      <c r="D3618" t="s">
        <v>14633</v>
      </c>
      <c r="E3618" t="s">
        <v>14634</v>
      </c>
      <c r="F3618" t="s">
        <v>14635</v>
      </c>
      <c r="G3618">
        <v>2012</v>
      </c>
      <c r="H3618" t="s">
        <v>2060</v>
      </c>
      <c r="I3618" t="s">
        <v>14636</v>
      </c>
    </row>
    <row r="3619" spans="2:9" x14ac:dyDescent="0.25">
      <c r="B3619">
        <v>4326</v>
      </c>
      <c r="C3619" t="s">
        <v>2113</v>
      </c>
      <c r="D3619" t="s">
        <v>10452</v>
      </c>
      <c r="E3619" t="s">
        <v>14637</v>
      </c>
      <c r="F3619" t="s">
        <v>13204</v>
      </c>
      <c r="G3619">
        <v>2012</v>
      </c>
    </row>
    <row r="3620" spans="2:9" x14ac:dyDescent="0.25">
      <c r="B3620">
        <v>4327</v>
      </c>
      <c r="C3620" t="s">
        <v>2061</v>
      </c>
      <c r="D3620" t="s">
        <v>14638</v>
      </c>
      <c r="E3620" t="s">
        <v>3768</v>
      </c>
      <c r="F3620" t="s">
        <v>12878</v>
      </c>
      <c r="G3620">
        <v>2012</v>
      </c>
      <c r="H3620" t="s">
        <v>14639</v>
      </c>
      <c r="I3620" t="s">
        <v>14640</v>
      </c>
    </row>
    <row r="3621" spans="2:9" x14ac:dyDescent="0.25">
      <c r="B3621">
        <v>4328</v>
      </c>
      <c r="C3621" t="s">
        <v>2062</v>
      </c>
      <c r="D3621" t="s">
        <v>14641</v>
      </c>
      <c r="E3621" t="s">
        <v>14642</v>
      </c>
      <c r="F3621" t="s">
        <v>14643</v>
      </c>
      <c r="G3621">
        <v>2012</v>
      </c>
    </row>
    <row r="3622" spans="2:9" x14ac:dyDescent="0.25">
      <c r="B3622">
        <v>4329</v>
      </c>
      <c r="C3622" t="s">
        <v>2063</v>
      </c>
      <c r="D3622" t="s">
        <v>14644</v>
      </c>
      <c r="E3622" t="s">
        <v>14645</v>
      </c>
      <c r="F3622" t="s">
        <v>12024</v>
      </c>
      <c r="G3622">
        <v>2012</v>
      </c>
      <c r="H3622" t="s">
        <v>2064</v>
      </c>
      <c r="I3622" t="s">
        <v>14646</v>
      </c>
    </row>
    <row r="3623" spans="2:9" x14ac:dyDescent="0.25">
      <c r="B3623">
        <v>4330</v>
      </c>
      <c r="C3623" t="s">
        <v>2065</v>
      </c>
      <c r="D3623" t="s">
        <v>14647</v>
      </c>
      <c r="E3623" t="s">
        <v>14648</v>
      </c>
      <c r="F3623" t="s">
        <v>5906</v>
      </c>
      <c r="G3623">
        <v>2012</v>
      </c>
      <c r="I3623" t="s">
        <v>14649</v>
      </c>
    </row>
    <row r="3624" spans="2:9" x14ac:dyDescent="0.25">
      <c r="B3624">
        <v>4331</v>
      </c>
      <c r="C3624" t="s">
        <v>2066</v>
      </c>
      <c r="D3624" t="s">
        <v>3217</v>
      </c>
      <c r="E3624" t="s">
        <v>14650</v>
      </c>
      <c r="F3624" t="s">
        <v>5906</v>
      </c>
      <c r="G3624">
        <v>2012</v>
      </c>
    </row>
    <row r="3625" spans="2:9" x14ac:dyDescent="0.25">
      <c r="B3625">
        <v>4332</v>
      </c>
      <c r="C3625" t="s">
        <v>2067</v>
      </c>
      <c r="D3625" t="s">
        <v>14651</v>
      </c>
      <c r="E3625" t="s">
        <v>14652</v>
      </c>
      <c r="F3625" t="s">
        <v>14653</v>
      </c>
      <c r="G3625">
        <v>2012</v>
      </c>
      <c r="H3625" t="s">
        <v>2068</v>
      </c>
    </row>
    <row r="3626" spans="2:9" x14ac:dyDescent="0.25">
      <c r="B3626">
        <v>4333</v>
      </c>
      <c r="C3626" t="s">
        <v>14654</v>
      </c>
      <c r="D3626" t="s">
        <v>14655</v>
      </c>
      <c r="E3626" t="s">
        <v>14656</v>
      </c>
      <c r="F3626" t="s">
        <v>2801</v>
      </c>
      <c r="G3626">
        <v>0</v>
      </c>
    </row>
    <row r="3627" spans="2:9" x14ac:dyDescent="0.25">
      <c r="B3627">
        <v>4334</v>
      </c>
      <c r="C3627" t="s">
        <v>2069</v>
      </c>
      <c r="D3627" t="s">
        <v>14657</v>
      </c>
      <c r="E3627" t="s">
        <v>14658</v>
      </c>
      <c r="F3627" t="s">
        <v>7284</v>
      </c>
      <c r="G3627">
        <v>2012</v>
      </c>
      <c r="I3627" t="s">
        <v>14659</v>
      </c>
    </row>
    <row r="3628" spans="2:9" x14ac:dyDescent="0.25">
      <c r="B3628">
        <v>4335</v>
      </c>
      <c r="C3628" t="s">
        <v>2070</v>
      </c>
      <c r="D3628" t="s">
        <v>14660</v>
      </c>
      <c r="E3628" t="s">
        <v>14661</v>
      </c>
      <c r="F3628" t="s">
        <v>10836</v>
      </c>
      <c r="G3628">
        <v>2012</v>
      </c>
      <c r="H3628" t="s">
        <v>1928</v>
      </c>
    </row>
    <row r="3629" spans="2:9" x14ac:dyDescent="0.25">
      <c r="B3629">
        <v>4336</v>
      </c>
      <c r="C3629" t="s">
        <v>2071</v>
      </c>
      <c r="D3629" t="s">
        <v>14662</v>
      </c>
      <c r="E3629" t="s">
        <v>3769</v>
      </c>
      <c r="F3629" t="s">
        <v>12757</v>
      </c>
      <c r="G3629">
        <v>2012</v>
      </c>
      <c r="H3629" t="s">
        <v>2072</v>
      </c>
    </row>
    <row r="3630" spans="2:9" x14ac:dyDescent="0.25">
      <c r="B3630">
        <v>4337</v>
      </c>
      <c r="C3630" t="s">
        <v>2073</v>
      </c>
      <c r="D3630" t="s">
        <v>14663</v>
      </c>
      <c r="E3630" t="s">
        <v>3770</v>
      </c>
      <c r="F3630" t="s">
        <v>14664</v>
      </c>
      <c r="G3630">
        <v>2012</v>
      </c>
    </row>
    <row r="3631" spans="2:9" x14ac:dyDescent="0.25">
      <c r="B3631">
        <v>4338</v>
      </c>
      <c r="C3631" t="s">
        <v>1280</v>
      </c>
      <c r="D3631" t="s">
        <v>3217</v>
      </c>
      <c r="E3631" t="s">
        <v>14665</v>
      </c>
      <c r="F3631" t="s">
        <v>14666</v>
      </c>
      <c r="G3631">
        <v>2012</v>
      </c>
    </row>
    <row r="3632" spans="2:9" x14ac:dyDescent="0.25">
      <c r="B3632">
        <v>4339</v>
      </c>
      <c r="C3632" t="s">
        <v>14667</v>
      </c>
      <c r="D3632" t="s">
        <v>11192</v>
      </c>
      <c r="E3632" t="s">
        <v>14668</v>
      </c>
      <c r="F3632" t="s">
        <v>14669</v>
      </c>
      <c r="G3632">
        <v>0</v>
      </c>
    </row>
    <row r="3633" spans="2:9" x14ac:dyDescent="0.25">
      <c r="B3633">
        <v>4341</v>
      </c>
      <c r="C3633" t="s">
        <v>475</v>
      </c>
      <c r="D3633" t="s">
        <v>14670</v>
      </c>
      <c r="E3633" t="s">
        <v>14671</v>
      </c>
      <c r="F3633" t="s">
        <v>14672</v>
      </c>
      <c r="G3633">
        <v>2012</v>
      </c>
    </row>
    <row r="3634" spans="2:9" x14ac:dyDescent="0.25">
      <c r="B3634">
        <v>4342</v>
      </c>
      <c r="C3634" t="s">
        <v>1902</v>
      </c>
      <c r="D3634" t="s">
        <v>14673</v>
      </c>
      <c r="E3634" t="s">
        <v>14674</v>
      </c>
      <c r="F3634" t="s">
        <v>14675</v>
      </c>
      <c r="G3634">
        <v>2012</v>
      </c>
    </row>
    <row r="3635" spans="2:9" x14ac:dyDescent="0.25">
      <c r="B3635">
        <v>4343</v>
      </c>
      <c r="C3635" t="s">
        <v>2074</v>
      </c>
      <c r="D3635" t="s">
        <v>14676</v>
      </c>
      <c r="E3635" t="s">
        <v>14677</v>
      </c>
      <c r="F3635" t="s">
        <v>14678</v>
      </c>
      <c r="G3635">
        <v>2012</v>
      </c>
      <c r="H3635" t="s">
        <v>14679</v>
      </c>
      <c r="I3635" t="s">
        <v>14680</v>
      </c>
    </row>
    <row r="3636" spans="2:9" x14ac:dyDescent="0.25">
      <c r="B3636">
        <v>4344</v>
      </c>
      <c r="C3636" t="s">
        <v>14681</v>
      </c>
      <c r="D3636" t="s">
        <v>3217</v>
      </c>
      <c r="E3636" t="s">
        <v>14682</v>
      </c>
      <c r="F3636" t="s">
        <v>14683</v>
      </c>
      <c r="G3636">
        <v>0</v>
      </c>
    </row>
    <row r="3637" spans="2:9" x14ac:dyDescent="0.25">
      <c r="B3637">
        <v>4345</v>
      </c>
      <c r="C3637" t="s">
        <v>14684</v>
      </c>
      <c r="D3637" t="s">
        <v>3217</v>
      </c>
      <c r="E3637" t="s">
        <v>14685</v>
      </c>
      <c r="F3637" t="s">
        <v>14686</v>
      </c>
      <c r="G3637">
        <v>0</v>
      </c>
    </row>
    <row r="3638" spans="2:9" x14ac:dyDescent="0.25">
      <c r="B3638">
        <v>4346</v>
      </c>
      <c r="C3638" t="s">
        <v>2075</v>
      </c>
      <c r="D3638" t="s">
        <v>14687</v>
      </c>
      <c r="E3638" t="s">
        <v>3771</v>
      </c>
      <c r="F3638" t="s">
        <v>2673</v>
      </c>
      <c r="G3638">
        <v>2012</v>
      </c>
    </row>
    <row r="3639" spans="2:9" x14ac:dyDescent="0.25">
      <c r="B3639">
        <v>4347</v>
      </c>
      <c r="C3639" t="s">
        <v>14688</v>
      </c>
      <c r="D3639" t="s">
        <v>14689</v>
      </c>
      <c r="E3639" t="s">
        <v>14690</v>
      </c>
      <c r="F3639" t="s">
        <v>8160</v>
      </c>
      <c r="G3639">
        <v>2012</v>
      </c>
    </row>
    <row r="3640" spans="2:9" x14ac:dyDescent="0.25">
      <c r="B3640">
        <v>4348</v>
      </c>
      <c r="C3640" t="s">
        <v>14691</v>
      </c>
      <c r="D3640" t="s">
        <v>14692</v>
      </c>
      <c r="E3640" t="s">
        <v>3772</v>
      </c>
      <c r="F3640" t="s">
        <v>14693</v>
      </c>
      <c r="G3640">
        <v>2012</v>
      </c>
    </row>
    <row r="3641" spans="2:9" x14ac:dyDescent="0.25">
      <c r="B3641">
        <v>4349</v>
      </c>
      <c r="C3641" t="s">
        <v>739</v>
      </c>
      <c r="D3641" t="s">
        <v>14694</v>
      </c>
      <c r="E3641" t="s">
        <v>3773</v>
      </c>
      <c r="F3641" t="s">
        <v>2820</v>
      </c>
      <c r="G3641">
        <v>2012</v>
      </c>
    </row>
    <row r="3642" spans="2:9" x14ac:dyDescent="0.25">
      <c r="B3642">
        <v>4350</v>
      </c>
      <c r="C3642" t="s">
        <v>14695</v>
      </c>
      <c r="D3642" t="s">
        <v>14696</v>
      </c>
      <c r="E3642" t="s">
        <v>14697</v>
      </c>
      <c r="F3642" t="s">
        <v>2725</v>
      </c>
      <c r="G3642">
        <v>2012</v>
      </c>
    </row>
    <row r="3643" spans="2:9" x14ac:dyDescent="0.25">
      <c r="B3643">
        <v>4351</v>
      </c>
      <c r="C3643" t="s">
        <v>819</v>
      </c>
      <c r="D3643" t="s">
        <v>14698</v>
      </c>
      <c r="E3643" t="s">
        <v>14699</v>
      </c>
      <c r="F3643" t="s">
        <v>13434</v>
      </c>
      <c r="G3643">
        <v>0</v>
      </c>
    </row>
    <row r="3644" spans="2:9" x14ac:dyDescent="0.25">
      <c r="B3644">
        <v>4352</v>
      </c>
      <c r="C3644" t="s">
        <v>1666</v>
      </c>
      <c r="D3644" t="s">
        <v>14700</v>
      </c>
      <c r="E3644" t="s">
        <v>3774</v>
      </c>
      <c r="F3644" t="s">
        <v>4148</v>
      </c>
      <c r="G3644">
        <v>2012</v>
      </c>
    </row>
    <row r="3645" spans="2:9" x14ac:dyDescent="0.25">
      <c r="B3645">
        <v>4353</v>
      </c>
      <c r="C3645" t="s">
        <v>2076</v>
      </c>
      <c r="D3645" t="s">
        <v>14701</v>
      </c>
      <c r="E3645" t="s">
        <v>14702</v>
      </c>
      <c r="F3645" t="s">
        <v>12757</v>
      </c>
      <c r="G3645">
        <v>2012</v>
      </c>
    </row>
    <row r="3646" spans="2:9" x14ac:dyDescent="0.25">
      <c r="B3646">
        <v>4354</v>
      </c>
      <c r="C3646" t="s">
        <v>2077</v>
      </c>
      <c r="D3646" t="s">
        <v>14703</v>
      </c>
      <c r="E3646" t="s">
        <v>14704</v>
      </c>
      <c r="F3646" t="s">
        <v>10721</v>
      </c>
      <c r="G3646">
        <v>2012</v>
      </c>
    </row>
    <row r="3647" spans="2:9" x14ac:dyDescent="0.25">
      <c r="B3647">
        <v>4355</v>
      </c>
      <c r="C3647" t="s">
        <v>2078</v>
      </c>
      <c r="D3647" t="s">
        <v>14705</v>
      </c>
      <c r="E3647" t="s">
        <v>3775</v>
      </c>
      <c r="F3647" t="s">
        <v>14706</v>
      </c>
      <c r="G3647">
        <v>2012</v>
      </c>
      <c r="H3647" t="s">
        <v>2079</v>
      </c>
      <c r="I3647" t="s">
        <v>14707</v>
      </c>
    </row>
    <row r="3648" spans="2:9" x14ac:dyDescent="0.25">
      <c r="B3648">
        <v>4356</v>
      </c>
      <c r="C3648" t="s">
        <v>2080</v>
      </c>
      <c r="D3648" t="s">
        <v>14708</v>
      </c>
      <c r="E3648" t="s">
        <v>14709</v>
      </c>
      <c r="F3648" t="s">
        <v>14710</v>
      </c>
      <c r="G3648">
        <v>2012</v>
      </c>
      <c r="H3648" t="s">
        <v>2080</v>
      </c>
      <c r="I3648" t="s">
        <v>14711</v>
      </c>
    </row>
    <row r="3649" spans="2:9" x14ac:dyDescent="0.25">
      <c r="B3649">
        <v>4357</v>
      </c>
      <c r="C3649" t="s">
        <v>1058</v>
      </c>
      <c r="D3649" t="s">
        <v>14712</v>
      </c>
      <c r="E3649" t="s">
        <v>14713</v>
      </c>
      <c r="F3649" t="s">
        <v>14714</v>
      </c>
      <c r="G3649">
        <v>2012</v>
      </c>
      <c r="H3649" t="s">
        <v>14715</v>
      </c>
    </row>
    <row r="3650" spans="2:9" x14ac:dyDescent="0.25">
      <c r="B3650">
        <v>4358</v>
      </c>
      <c r="C3650" t="s">
        <v>14716</v>
      </c>
      <c r="D3650" t="s">
        <v>3217</v>
      </c>
      <c r="E3650" t="s">
        <v>14717</v>
      </c>
      <c r="F3650" t="s">
        <v>14718</v>
      </c>
      <c r="G3650">
        <v>0</v>
      </c>
    </row>
    <row r="3651" spans="2:9" x14ac:dyDescent="0.25">
      <c r="B3651">
        <v>4359</v>
      </c>
      <c r="C3651" t="s">
        <v>14719</v>
      </c>
      <c r="D3651" t="s">
        <v>11192</v>
      </c>
      <c r="E3651" t="s">
        <v>14720</v>
      </c>
      <c r="F3651" t="s">
        <v>13434</v>
      </c>
      <c r="G3651">
        <v>2012</v>
      </c>
    </row>
    <row r="3652" spans="2:9" x14ac:dyDescent="0.25">
      <c r="B3652">
        <v>4360</v>
      </c>
      <c r="C3652" t="s">
        <v>2081</v>
      </c>
      <c r="D3652" t="s">
        <v>14721</v>
      </c>
      <c r="E3652" t="s">
        <v>3776</v>
      </c>
      <c r="F3652" t="s">
        <v>14722</v>
      </c>
      <c r="G3652">
        <v>2012</v>
      </c>
    </row>
    <row r="3653" spans="2:9" x14ac:dyDescent="0.25">
      <c r="B3653">
        <v>4361</v>
      </c>
      <c r="C3653" t="s">
        <v>2082</v>
      </c>
      <c r="D3653" t="s">
        <v>14723</v>
      </c>
      <c r="E3653" t="s">
        <v>14724</v>
      </c>
      <c r="F3653" t="s">
        <v>14725</v>
      </c>
      <c r="G3653">
        <v>2012</v>
      </c>
      <c r="I3653" t="s">
        <v>14726</v>
      </c>
    </row>
    <row r="3654" spans="2:9" x14ac:dyDescent="0.25">
      <c r="B3654">
        <v>4362</v>
      </c>
      <c r="C3654" t="s">
        <v>2083</v>
      </c>
      <c r="D3654" t="s">
        <v>14727</v>
      </c>
      <c r="E3654" t="s">
        <v>14728</v>
      </c>
      <c r="F3654" t="s">
        <v>13012</v>
      </c>
      <c r="G3654">
        <v>2012</v>
      </c>
      <c r="H3654" t="s">
        <v>14729</v>
      </c>
      <c r="I3654" t="s">
        <v>14730</v>
      </c>
    </row>
    <row r="3655" spans="2:9" x14ac:dyDescent="0.25">
      <c r="B3655">
        <v>4363</v>
      </c>
      <c r="C3655" t="s">
        <v>14731</v>
      </c>
      <c r="D3655" t="s">
        <v>14732</v>
      </c>
      <c r="E3655" t="s">
        <v>14733</v>
      </c>
      <c r="F3655" t="s">
        <v>14734</v>
      </c>
      <c r="G3655">
        <v>2012</v>
      </c>
    </row>
    <row r="3656" spans="2:9" x14ac:dyDescent="0.25">
      <c r="B3656">
        <v>4364</v>
      </c>
      <c r="C3656" t="s">
        <v>852</v>
      </c>
      <c r="D3656" t="s">
        <v>14735</v>
      </c>
      <c r="E3656" t="s">
        <v>14736</v>
      </c>
      <c r="F3656" t="s">
        <v>14737</v>
      </c>
      <c r="G3656">
        <v>2012</v>
      </c>
    </row>
    <row r="3657" spans="2:9" x14ac:dyDescent="0.25">
      <c r="B3657">
        <v>4365</v>
      </c>
      <c r="C3657" t="s">
        <v>14738</v>
      </c>
      <c r="D3657" t="s">
        <v>14298</v>
      </c>
      <c r="E3657" t="s">
        <v>14739</v>
      </c>
      <c r="F3657" t="s">
        <v>14740</v>
      </c>
      <c r="G3657">
        <v>0</v>
      </c>
    </row>
    <row r="3658" spans="2:9" x14ac:dyDescent="0.25">
      <c r="B3658">
        <v>4366</v>
      </c>
      <c r="C3658" t="s">
        <v>14741</v>
      </c>
      <c r="D3658" t="s">
        <v>14742</v>
      </c>
      <c r="E3658" t="s">
        <v>14743</v>
      </c>
      <c r="F3658" t="s">
        <v>3009</v>
      </c>
      <c r="G3658">
        <v>2012</v>
      </c>
    </row>
    <row r="3659" spans="2:9" x14ac:dyDescent="0.25">
      <c r="B3659">
        <v>4367</v>
      </c>
      <c r="C3659" t="s">
        <v>932</v>
      </c>
      <c r="D3659" t="s">
        <v>3217</v>
      </c>
      <c r="E3659" t="s">
        <v>14744</v>
      </c>
      <c r="F3659" t="s">
        <v>14745</v>
      </c>
      <c r="G3659">
        <v>2012</v>
      </c>
    </row>
    <row r="3660" spans="2:9" x14ac:dyDescent="0.25">
      <c r="B3660">
        <v>4368</v>
      </c>
      <c r="C3660" t="s">
        <v>2084</v>
      </c>
      <c r="D3660" t="s">
        <v>14746</v>
      </c>
      <c r="E3660" t="s">
        <v>3777</v>
      </c>
      <c r="F3660" t="s">
        <v>14747</v>
      </c>
      <c r="G3660">
        <v>2012</v>
      </c>
    </row>
    <row r="3661" spans="2:9" x14ac:dyDescent="0.25">
      <c r="B3661">
        <v>4369</v>
      </c>
      <c r="C3661" t="s">
        <v>14748</v>
      </c>
      <c r="D3661" t="s">
        <v>14749</v>
      </c>
      <c r="E3661" t="s">
        <v>14750</v>
      </c>
      <c r="F3661" t="s">
        <v>14751</v>
      </c>
      <c r="G3661">
        <v>2012</v>
      </c>
    </row>
    <row r="3662" spans="2:9" x14ac:dyDescent="0.25">
      <c r="B3662">
        <v>4370</v>
      </c>
      <c r="C3662" t="s">
        <v>14752</v>
      </c>
      <c r="D3662" t="s">
        <v>11192</v>
      </c>
      <c r="E3662" t="s">
        <v>14753</v>
      </c>
      <c r="F3662" t="s">
        <v>14754</v>
      </c>
      <c r="G3662">
        <v>0</v>
      </c>
    </row>
    <row r="3663" spans="2:9" x14ac:dyDescent="0.25">
      <c r="B3663">
        <v>4371</v>
      </c>
      <c r="C3663" t="s">
        <v>2085</v>
      </c>
      <c r="D3663" t="s">
        <v>14755</v>
      </c>
      <c r="E3663" t="s">
        <v>14756</v>
      </c>
      <c r="F3663" t="s">
        <v>14757</v>
      </c>
      <c r="G3663">
        <v>2012</v>
      </c>
      <c r="H3663" t="s">
        <v>14758</v>
      </c>
      <c r="I3663" t="s">
        <v>14759</v>
      </c>
    </row>
    <row r="3664" spans="2:9" x14ac:dyDescent="0.25">
      <c r="B3664">
        <v>4372</v>
      </c>
      <c r="C3664" t="s">
        <v>14760</v>
      </c>
      <c r="D3664" t="s">
        <v>14761</v>
      </c>
      <c r="E3664" t="s">
        <v>14762</v>
      </c>
      <c r="F3664" t="s">
        <v>7509</v>
      </c>
      <c r="G3664">
        <v>2012</v>
      </c>
    </row>
    <row r="3665" spans="2:9" x14ac:dyDescent="0.25">
      <c r="B3665">
        <v>4373</v>
      </c>
      <c r="C3665" t="s">
        <v>14763</v>
      </c>
      <c r="D3665" t="s">
        <v>3217</v>
      </c>
      <c r="E3665" t="s">
        <v>14764</v>
      </c>
      <c r="F3665" t="s">
        <v>14765</v>
      </c>
      <c r="G3665">
        <v>2012</v>
      </c>
      <c r="I3665" t="s">
        <v>14766</v>
      </c>
    </row>
    <row r="3666" spans="2:9" x14ac:dyDescent="0.25">
      <c r="B3666">
        <v>4374</v>
      </c>
      <c r="C3666" t="s">
        <v>14767</v>
      </c>
      <c r="D3666" t="s">
        <v>14768</v>
      </c>
      <c r="E3666" t="s">
        <v>3400</v>
      </c>
      <c r="F3666" t="s">
        <v>2714</v>
      </c>
      <c r="G3666">
        <v>2012</v>
      </c>
    </row>
    <row r="3667" spans="2:9" x14ac:dyDescent="0.25">
      <c r="B3667">
        <v>4375</v>
      </c>
      <c r="C3667" t="s">
        <v>14769</v>
      </c>
      <c r="D3667" t="s">
        <v>14770</v>
      </c>
      <c r="E3667" t="s">
        <v>3474</v>
      </c>
      <c r="F3667" t="s">
        <v>14771</v>
      </c>
      <c r="G3667">
        <v>2012</v>
      </c>
    </row>
    <row r="3668" spans="2:9" x14ac:dyDescent="0.25">
      <c r="B3668">
        <v>4376</v>
      </c>
      <c r="C3668" t="s">
        <v>2086</v>
      </c>
      <c r="D3668" t="s">
        <v>14772</v>
      </c>
      <c r="E3668" t="s">
        <v>14773</v>
      </c>
      <c r="F3668" t="s">
        <v>14774</v>
      </c>
      <c r="G3668">
        <v>2012</v>
      </c>
      <c r="H3668" t="s">
        <v>2087</v>
      </c>
      <c r="I3668" t="s">
        <v>14775</v>
      </c>
    </row>
    <row r="3669" spans="2:9" x14ac:dyDescent="0.25">
      <c r="B3669">
        <v>4377</v>
      </c>
      <c r="C3669" t="s">
        <v>2088</v>
      </c>
      <c r="D3669" t="s">
        <v>14776</v>
      </c>
      <c r="E3669" t="s">
        <v>3778</v>
      </c>
      <c r="F3669" t="s">
        <v>14777</v>
      </c>
      <c r="G3669">
        <v>2012</v>
      </c>
      <c r="I3669" t="s">
        <v>14778</v>
      </c>
    </row>
    <row r="3670" spans="2:9" x14ac:dyDescent="0.25">
      <c r="B3670">
        <v>4378</v>
      </c>
      <c r="C3670" t="s">
        <v>2089</v>
      </c>
      <c r="D3670" t="s">
        <v>14779</v>
      </c>
      <c r="E3670" t="s">
        <v>14780</v>
      </c>
      <c r="F3670" t="s">
        <v>11224</v>
      </c>
      <c r="G3670">
        <v>2012</v>
      </c>
      <c r="H3670" t="s">
        <v>2090</v>
      </c>
    </row>
    <row r="3671" spans="2:9" x14ac:dyDescent="0.25">
      <c r="B3671">
        <v>4379</v>
      </c>
      <c r="C3671" t="s">
        <v>14781</v>
      </c>
      <c r="D3671" t="s">
        <v>14782</v>
      </c>
      <c r="E3671" t="s">
        <v>3651</v>
      </c>
      <c r="F3671" t="s">
        <v>14783</v>
      </c>
      <c r="G3671">
        <v>0</v>
      </c>
    </row>
    <row r="3672" spans="2:9" x14ac:dyDescent="0.25">
      <c r="B3672">
        <v>4380</v>
      </c>
      <c r="C3672" t="s">
        <v>2091</v>
      </c>
      <c r="D3672" t="s">
        <v>3217</v>
      </c>
      <c r="E3672" t="s">
        <v>14784</v>
      </c>
      <c r="F3672" t="s">
        <v>2836</v>
      </c>
      <c r="G3672">
        <v>2012</v>
      </c>
    </row>
    <row r="3673" spans="2:9" x14ac:dyDescent="0.25">
      <c r="B3673">
        <v>4381</v>
      </c>
      <c r="C3673" t="s">
        <v>2092</v>
      </c>
      <c r="D3673" t="s">
        <v>14785</v>
      </c>
      <c r="E3673" t="s">
        <v>3779</v>
      </c>
      <c r="F3673" t="s">
        <v>14786</v>
      </c>
      <c r="G3673">
        <v>2012</v>
      </c>
      <c r="I3673" t="s">
        <v>14787</v>
      </c>
    </row>
    <row r="3674" spans="2:9" x14ac:dyDescent="0.25">
      <c r="B3674">
        <v>4382</v>
      </c>
      <c r="C3674" t="s">
        <v>2093</v>
      </c>
      <c r="D3674" t="s">
        <v>3217</v>
      </c>
      <c r="E3674" t="s">
        <v>14788</v>
      </c>
      <c r="F3674" t="s">
        <v>2746</v>
      </c>
      <c r="G3674">
        <v>2012</v>
      </c>
    </row>
    <row r="3675" spans="2:9" x14ac:dyDescent="0.25">
      <c r="B3675">
        <v>4383</v>
      </c>
      <c r="C3675" t="s">
        <v>14789</v>
      </c>
      <c r="D3675" t="s">
        <v>14790</v>
      </c>
      <c r="E3675" t="s">
        <v>14791</v>
      </c>
      <c r="F3675" t="s">
        <v>4698</v>
      </c>
      <c r="G3675">
        <v>2012</v>
      </c>
    </row>
    <row r="3676" spans="2:9" x14ac:dyDescent="0.25">
      <c r="B3676">
        <v>4384</v>
      </c>
      <c r="C3676" t="s">
        <v>2094</v>
      </c>
      <c r="D3676" t="s">
        <v>14792</v>
      </c>
      <c r="E3676" t="s">
        <v>3282</v>
      </c>
      <c r="F3676" t="s">
        <v>4473</v>
      </c>
      <c r="G3676">
        <v>2012</v>
      </c>
      <c r="H3676" t="s">
        <v>758</v>
      </c>
      <c r="I3676" t="s">
        <v>14793</v>
      </c>
    </row>
    <row r="3677" spans="2:9" x14ac:dyDescent="0.25">
      <c r="B3677">
        <v>4385</v>
      </c>
      <c r="C3677" t="s">
        <v>14794</v>
      </c>
      <c r="D3677" t="s">
        <v>11192</v>
      </c>
      <c r="E3677" t="s">
        <v>14795</v>
      </c>
      <c r="F3677" t="s">
        <v>14796</v>
      </c>
      <c r="G3677">
        <v>2012</v>
      </c>
    </row>
    <row r="3678" spans="2:9" x14ac:dyDescent="0.25">
      <c r="B3678">
        <v>4386</v>
      </c>
      <c r="C3678" t="s">
        <v>2095</v>
      </c>
      <c r="D3678" t="s">
        <v>14797</v>
      </c>
      <c r="E3678" t="s">
        <v>3780</v>
      </c>
      <c r="F3678" t="s">
        <v>14798</v>
      </c>
      <c r="G3678">
        <v>2012</v>
      </c>
      <c r="H3678" t="s">
        <v>14799</v>
      </c>
    </row>
    <row r="3679" spans="2:9" x14ac:dyDescent="0.25">
      <c r="B3679">
        <v>4387</v>
      </c>
      <c r="C3679" t="s">
        <v>136</v>
      </c>
      <c r="D3679" t="s">
        <v>11192</v>
      </c>
      <c r="E3679" t="s">
        <v>14800</v>
      </c>
      <c r="F3679" t="s">
        <v>14801</v>
      </c>
      <c r="G3679">
        <v>2012</v>
      </c>
    </row>
    <row r="3680" spans="2:9" x14ac:dyDescent="0.25">
      <c r="B3680">
        <v>4388</v>
      </c>
      <c r="C3680" t="s">
        <v>2096</v>
      </c>
      <c r="D3680" t="s">
        <v>14802</v>
      </c>
      <c r="E3680" t="s">
        <v>14803</v>
      </c>
      <c r="F3680" t="s">
        <v>4330</v>
      </c>
      <c r="G3680">
        <v>2012</v>
      </c>
    </row>
    <row r="3681" spans="2:9" x14ac:dyDescent="0.25">
      <c r="B3681">
        <v>4389</v>
      </c>
      <c r="C3681" t="s">
        <v>2097</v>
      </c>
      <c r="D3681" t="s">
        <v>14804</v>
      </c>
      <c r="E3681" t="s">
        <v>3781</v>
      </c>
      <c r="F3681" t="s">
        <v>2995</v>
      </c>
      <c r="G3681">
        <v>0</v>
      </c>
    </row>
    <row r="3682" spans="2:9" x14ac:dyDescent="0.25">
      <c r="B3682">
        <v>4390</v>
      </c>
      <c r="C3682" t="s">
        <v>14805</v>
      </c>
      <c r="D3682" t="s">
        <v>14806</v>
      </c>
      <c r="E3682" t="s">
        <v>14807</v>
      </c>
      <c r="F3682" t="s">
        <v>6711</v>
      </c>
      <c r="G3682">
        <v>2012</v>
      </c>
    </row>
    <row r="3683" spans="2:9" x14ac:dyDescent="0.25">
      <c r="B3683">
        <v>4391</v>
      </c>
      <c r="C3683" t="s">
        <v>2098</v>
      </c>
      <c r="D3683" t="s">
        <v>14808</v>
      </c>
      <c r="E3683" t="s">
        <v>14809</v>
      </c>
      <c r="F3683" t="s">
        <v>14810</v>
      </c>
      <c r="G3683">
        <v>2012</v>
      </c>
      <c r="I3683" t="s">
        <v>14811</v>
      </c>
    </row>
    <row r="3684" spans="2:9" x14ac:dyDescent="0.25">
      <c r="B3684">
        <v>4392</v>
      </c>
      <c r="C3684" t="s">
        <v>2099</v>
      </c>
      <c r="D3684" t="s">
        <v>14812</v>
      </c>
      <c r="E3684" t="s">
        <v>14813</v>
      </c>
      <c r="F3684" t="s">
        <v>14814</v>
      </c>
      <c r="G3684">
        <v>2012</v>
      </c>
    </row>
    <row r="3685" spans="2:9" x14ac:dyDescent="0.25">
      <c r="B3685">
        <v>4394</v>
      </c>
      <c r="C3685" t="s">
        <v>14815</v>
      </c>
      <c r="D3685" t="s">
        <v>11192</v>
      </c>
      <c r="E3685" t="s">
        <v>14816</v>
      </c>
      <c r="F3685" t="s">
        <v>5054</v>
      </c>
      <c r="G3685">
        <v>2012</v>
      </c>
    </row>
    <row r="3686" spans="2:9" x14ac:dyDescent="0.25">
      <c r="B3686">
        <v>4395</v>
      </c>
      <c r="C3686" t="s">
        <v>2100</v>
      </c>
      <c r="D3686" t="s">
        <v>14817</v>
      </c>
      <c r="E3686" t="s">
        <v>14818</v>
      </c>
      <c r="F3686" t="s">
        <v>14819</v>
      </c>
      <c r="G3686">
        <v>2012</v>
      </c>
      <c r="I3686" t="s">
        <v>14820</v>
      </c>
    </row>
    <row r="3687" spans="2:9" x14ac:dyDescent="0.25">
      <c r="B3687">
        <v>4396</v>
      </c>
      <c r="C3687" t="s">
        <v>2101</v>
      </c>
      <c r="D3687" t="s">
        <v>10638</v>
      </c>
      <c r="E3687" t="s">
        <v>14821</v>
      </c>
      <c r="F3687" t="s">
        <v>10640</v>
      </c>
      <c r="G3687">
        <v>2012</v>
      </c>
    </row>
    <row r="3688" spans="2:9" x14ac:dyDescent="0.25">
      <c r="B3688">
        <v>4397</v>
      </c>
      <c r="C3688" t="s">
        <v>14822</v>
      </c>
      <c r="D3688" t="s">
        <v>14823</v>
      </c>
      <c r="E3688" t="s">
        <v>14824</v>
      </c>
      <c r="F3688" t="s">
        <v>14825</v>
      </c>
      <c r="G3688">
        <v>2012</v>
      </c>
    </row>
    <row r="3689" spans="2:9" x14ac:dyDescent="0.25">
      <c r="B3689">
        <v>4398</v>
      </c>
      <c r="C3689" t="s">
        <v>2103</v>
      </c>
      <c r="D3689" t="s">
        <v>3217</v>
      </c>
      <c r="E3689" t="s">
        <v>14826</v>
      </c>
      <c r="F3689" t="s">
        <v>7910</v>
      </c>
      <c r="G3689">
        <v>2012</v>
      </c>
      <c r="H3689" t="s">
        <v>2103</v>
      </c>
    </row>
    <row r="3690" spans="2:9" x14ac:dyDescent="0.25">
      <c r="B3690">
        <v>4400</v>
      </c>
      <c r="C3690" t="s">
        <v>2104</v>
      </c>
      <c r="D3690" t="s">
        <v>14705</v>
      </c>
      <c r="E3690" t="s">
        <v>3782</v>
      </c>
      <c r="F3690" t="s">
        <v>14827</v>
      </c>
      <c r="G3690">
        <v>2012</v>
      </c>
      <c r="H3690" t="s">
        <v>14828</v>
      </c>
      <c r="I3690" t="s">
        <v>14829</v>
      </c>
    </row>
    <row r="3691" spans="2:9" x14ac:dyDescent="0.25">
      <c r="B3691">
        <v>4401</v>
      </c>
      <c r="C3691" t="s">
        <v>2105</v>
      </c>
      <c r="D3691" t="s">
        <v>14830</v>
      </c>
      <c r="E3691" t="s">
        <v>14831</v>
      </c>
      <c r="F3691" t="s">
        <v>14832</v>
      </c>
      <c r="G3691">
        <v>2012</v>
      </c>
      <c r="H3691" t="s">
        <v>14833</v>
      </c>
      <c r="I3691" t="s">
        <v>14834</v>
      </c>
    </row>
    <row r="3692" spans="2:9" x14ac:dyDescent="0.25">
      <c r="B3692">
        <v>4402</v>
      </c>
      <c r="C3692" t="s">
        <v>14835</v>
      </c>
      <c r="D3692" t="s">
        <v>9505</v>
      </c>
      <c r="E3692" t="s">
        <v>14836</v>
      </c>
      <c r="F3692" t="s">
        <v>14837</v>
      </c>
      <c r="G3692">
        <v>2012</v>
      </c>
    </row>
    <row r="3693" spans="2:9" x14ac:dyDescent="0.25">
      <c r="B3693">
        <v>4403</v>
      </c>
      <c r="C3693" t="s">
        <v>2106</v>
      </c>
      <c r="D3693" t="s">
        <v>14838</v>
      </c>
      <c r="E3693" t="s">
        <v>3783</v>
      </c>
      <c r="F3693" t="s">
        <v>14839</v>
      </c>
      <c r="G3693">
        <v>2012</v>
      </c>
      <c r="H3693" t="s">
        <v>2106</v>
      </c>
      <c r="I3693" t="s">
        <v>14840</v>
      </c>
    </row>
    <row r="3694" spans="2:9" x14ac:dyDescent="0.25">
      <c r="B3694">
        <v>4404</v>
      </c>
      <c r="C3694" t="s">
        <v>2107</v>
      </c>
      <c r="D3694" t="s">
        <v>14841</v>
      </c>
      <c r="E3694" t="s">
        <v>9246</v>
      </c>
      <c r="F3694" t="s">
        <v>10691</v>
      </c>
      <c r="G3694">
        <v>2012</v>
      </c>
    </row>
    <row r="3695" spans="2:9" x14ac:dyDescent="0.25">
      <c r="B3695">
        <v>4405</v>
      </c>
      <c r="C3695" t="s">
        <v>2108</v>
      </c>
      <c r="D3695" t="s">
        <v>14842</v>
      </c>
      <c r="E3695" t="s">
        <v>3784</v>
      </c>
      <c r="F3695" t="s">
        <v>5764</v>
      </c>
      <c r="G3695">
        <v>2012</v>
      </c>
      <c r="I3695" t="s">
        <v>14843</v>
      </c>
    </row>
    <row r="3696" spans="2:9" x14ac:dyDescent="0.25">
      <c r="B3696">
        <v>4406</v>
      </c>
      <c r="C3696" t="s">
        <v>2109</v>
      </c>
      <c r="D3696" t="s">
        <v>14844</v>
      </c>
      <c r="E3696" t="s">
        <v>14845</v>
      </c>
      <c r="F3696" t="s">
        <v>7540</v>
      </c>
      <c r="G3696">
        <v>2012</v>
      </c>
    </row>
    <row r="3697" spans="2:9" x14ac:dyDescent="0.25">
      <c r="B3697">
        <v>4407</v>
      </c>
      <c r="C3697" t="s">
        <v>14846</v>
      </c>
      <c r="D3697" t="s">
        <v>10452</v>
      </c>
      <c r="E3697" t="s">
        <v>14847</v>
      </c>
      <c r="F3697" t="s">
        <v>2902</v>
      </c>
      <c r="G3697">
        <v>0</v>
      </c>
    </row>
    <row r="3698" spans="2:9" x14ac:dyDescent="0.25">
      <c r="B3698">
        <v>4408</v>
      </c>
      <c r="C3698" t="s">
        <v>14848</v>
      </c>
      <c r="D3698" t="s">
        <v>14849</v>
      </c>
      <c r="E3698" t="s">
        <v>14850</v>
      </c>
      <c r="F3698" t="s">
        <v>12878</v>
      </c>
      <c r="G3698">
        <v>2012</v>
      </c>
      <c r="H3698" t="s">
        <v>2110</v>
      </c>
    </row>
    <row r="3699" spans="2:9" x14ac:dyDescent="0.25">
      <c r="B3699">
        <v>4409</v>
      </c>
      <c r="C3699" t="s">
        <v>14851</v>
      </c>
      <c r="D3699" t="s">
        <v>14852</v>
      </c>
      <c r="E3699" t="s">
        <v>3310</v>
      </c>
      <c r="F3699" t="s">
        <v>9890</v>
      </c>
      <c r="G3699">
        <v>2012</v>
      </c>
      <c r="H3699" t="s">
        <v>2346</v>
      </c>
    </row>
    <row r="3700" spans="2:9" x14ac:dyDescent="0.25">
      <c r="B3700">
        <v>4410</v>
      </c>
      <c r="C3700" t="s">
        <v>14853</v>
      </c>
      <c r="D3700" t="s">
        <v>11192</v>
      </c>
      <c r="E3700" t="s">
        <v>14854</v>
      </c>
      <c r="F3700" t="s">
        <v>14855</v>
      </c>
      <c r="G3700">
        <v>0</v>
      </c>
    </row>
    <row r="3701" spans="2:9" x14ac:dyDescent="0.25">
      <c r="B3701">
        <v>4411</v>
      </c>
      <c r="C3701" t="s">
        <v>14856</v>
      </c>
      <c r="D3701" t="s">
        <v>3217</v>
      </c>
      <c r="E3701" t="s">
        <v>14857</v>
      </c>
      <c r="F3701" t="s">
        <v>14858</v>
      </c>
      <c r="G3701">
        <v>0</v>
      </c>
    </row>
    <row r="3702" spans="2:9" x14ac:dyDescent="0.25">
      <c r="B3702">
        <v>4412</v>
      </c>
      <c r="C3702" t="s">
        <v>2111</v>
      </c>
      <c r="D3702" t="s">
        <v>14859</v>
      </c>
      <c r="E3702" t="s">
        <v>14860</v>
      </c>
      <c r="F3702" t="s">
        <v>4982</v>
      </c>
      <c r="G3702">
        <v>2012</v>
      </c>
      <c r="H3702" t="s">
        <v>14861</v>
      </c>
    </row>
    <row r="3703" spans="2:9" x14ac:dyDescent="0.25">
      <c r="B3703">
        <v>4413</v>
      </c>
      <c r="C3703" t="s">
        <v>739</v>
      </c>
      <c r="D3703" t="s">
        <v>14862</v>
      </c>
      <c r="E3703" t="s">
        <v>5222</v>
      </c>
      <c r="F3703" t="s">
        <v>6467</v>
      </c>
      <c r="G3703">
        <v>2012</v>
      </c>
    </row>
    <row r="3704" spans="2:9" x14ac:dyDescent="0.25">
      <c r="B3704">
        <v>4414</v>
      </c>
      <c r="C3704" t="s">
        <v>2536</v>
      </c>
      <c r="D3704" t="s">
        <v>14863</v>
      </c>
      <c r="E3704" t="s">
        <v>14864</v>
      </c>
      <c r="F3704" t="s">
        <v>3133</v>
      </c>
      <c r="G3704">
        <v>0</v>
      </c>
    </row>
    <row r="3705" spans="2:9" x14ac:dyDescent="0.25">
      <c r="B3705">
        <v>4415</v>
      </c>
      <c r="C3705" t="s">
        <v>2112</v>
      </c>
      <c r="D3705" t="s">
        <v>14865</v>
      </c>
      <c r="E3705" t="s">
        <v>14866</v>
      </c>
      <c r="F3705" t="s">
        <v>14867</v>
      </c>
      <c r="G3705">
        <v>2012</v>
      </c>
      <c r="H3705" t="s">
        <v>14868</v>
      </c>
    </row>
    <row r="3706" spans="2:9" x14ac:dyDescent="0.25">
      <c r="B3706">
        <v>4416</v>
      </c>
      <c r="C3706" t="s">
        <v>2113</v>
      </c>
      <c r="D3706" t="s">
        <v>14869</v>
      </c>
      <c r="E3706" t="s">
        <v>14637</v>
      </c>
      <c r="F3706" t="s">
        <v>14870</v>
      </c>
      <c r="G3706">
        <v>2012</v>
      </c>
    </row>
    <row r="3707" spans="2:9" x14ac:dyDescent="0.25">
      <c r="B3707">
        <v>4418</v>
      </c>
      <c r="C3707" t="s">
        <v>2114</v>
      </c>
      <c r="D3707" t="s">
        <v>14871</v>
      </c>
      <c r="E3707" t="s">
        <v>14872</v>
      </c>
      <c r="F3707" t="s">
        <v>14559</v>
      </c>
      <c r="G3707">
        <v>2012</v>
      </c>
    </row>
    <row r="3708" spans="2:9" x14ac:dyDescent="0.25">
      <c r="B3708">
        <v>4450</v>
      </c>
      <c r="C3708" t="s">
        <v>2115</v>
      </c>
      <c r="D3708" t="s">
        <v>14873</v>
      </c>
      <c r="E3708" t="s">
        <v>14874</v>
      </c>
      <c r="F3708" t="s">
        <v>14875</v>
      </c>
      <c r="G3708">
        <v>2013</v>
      </c>
      <c r="H3708" t="s">
        <v>1515</v>
      </c>
      <c r="I3708" t="s">
        <v>14876</v>
      </c>
    </row>
    <row r="3709" spans="2:9" x14ac:dyDescent="0.25">
      <c r="B3709">
        <v>4451</v>
      </c>
      <c r="C3709" t="s">
        <v>2116</v>
      </c>
      <c r="D3709" t="s">
        <v>14877</v>
      </c>
      <c r="E3709" t="s">
        <v>14878</v>
      </c>
      <c r="F3709" t="s">
        <v>14879</v>
      </c>
      <c r="G3709">
        <v>2013</v>
      </c>
      <c r="H3709" t="s">
        <v>14880</v>
      </c>
      <c r="I3709" t="s">
        <v>14881</v>
      </c>
    </row>
    <row r="3710" spans="2:9" x14ac:dyDescent="0.25">
      <c r="B3710">
        <v>4452</v>
      </c>
      <c r="C3710" t="s">
        <v>2118</v>
      </c>
      <c r="D3710" t="s">
        <v>3217</v>
      </c>
      <c r="E3710" t="s">
        <v>2117</v>
      </c>
      <c r="F3710" t="s">
        <v>4730</v>
      </c>
      <c r="G3710">
        <v>2013</v>
      </c>
      <c r="H3710" t="s">
        <v>627</v>
      </c>
    </row>
    <row r="3711" spans="2:9" x14ac:dyDescent="0.25">
      <c r="B3711">
        <v>4453</v>
      </c>
      <c r="C3711" t="s">
        <v>2119</v>
      </c>
      <c r="D3711" t="s">
        <v>14882</v>
      </c>
      <c r="E3711" t="s">
        <v>3491</v>
      </c>
      <c r="F3711" t="s">
        <v>14883</v>
      </c>
      <c r="G3711">
        <v>2013</v>
      </c>
      <c r="H3711" t="s">
        <v>2120</v>
      </c>
    </row>
    <row r="3712" spans="2:9" x14ac:dyDescent="0.25">
      <c r="B3712">
        <v>4454</v>
      </c>
      <c r="C3712" t="s">
        <v>14884</v>
      </c>
      <c r="D3712" t="s">
        <v>14885</v>
      </c>
      <c r="E3712" t="s">
        <v>14886</v>
      </c>
      <c r="F3712" t="s">
        <v>4647</v>
      </c>
      <c r="G3712">
        <v>2013</v>
      </c>
    </row>
    <row r="3713" spans="2:9" x14ac:dyDescent="0.25">
      <c r="B3713">
        <v>4455</v>
      </c>
      <c r="C3713" t="s">
        <v>2121</v>
      </c>
      <c r="D3713" t="s">
        <v>14887</v>
      </c>
      <c r="E3713" t="s">
        <v>14888</v>
      </c>
      <c r="F3713" t="s">
        <v>14889</v>
      </c>
      <c r="G3713">
        <v>2013</v>
      </c>
    </row>
    <row r="3714" spans="2:9" x14ac:dyDescent="0.25">
      <c r="B3714">
        <v>4456</v>
      </c>
      <c r="C3714" t="s">
        <v>14890</v>
      </c>
      <c r="D3714" t="s">
        <v>14891</v>
      </c>
      <c r="E3714" t="s">
        <v>14892</v>
      </c>
      <c r="F3714" t="s">
        <v>5303</v>
      </c>
      <c r="G3714">
        <v>2013</v>
      </c>
      <c r="H3714" t="s">
        <v>8033</v>
      </c>
    </row>
    <row r="3715" spans="2:9" x14ac:dyDescent="0.25">
      <c r="B3715">
        <v>4457</v>
      </c>
      <c r="C3715" t="s">
        <v>14893</v>
      </c>
      <c r="D3715" t="s">
        <v>14894</v>
      </c>
      <c r="E3715" t="s">
        <v>14895</v>
      </c>
      <c r="F3715" t="s">
        <v>2810</v>
      </c>
      <c r="G3715">
        <v>2013</v>
      </c>
      <c r="I3715" t="s">
        <v>14896</v>
      </c>
    </row>
    <row r="3716" spans="2:9" x14ac:dyDescent="0.25">
      <c r="B3716">
        <v>4458</v>
      </c>
      <c r="C3716" t="s">
        <v>14897</v>
      </c>
      <c r="D3716" t="s">
        <v>3217</v>
      </c>
      <c r="E3716" t="s">
        <v>14898</v>
      </c>
      <c r="F3716" t="s">
        <v>14899</v>
      </c>
      <c r="G3716">
        <v>2013</v>
      </c>
      <c r="I3716" t="s">
        <v>14900</v>
      </c>
    </row>
    <row r="3717" spans="2:9" x14ac:dyDescent="0.25">
      <c r="B3717">
        <v>4459</v>
      </c>
      <c r="C3717" t="s">
        <v>2122</v>
      </c>
      <c r="D3717" t="s">
        <v>14901</v>
      </c>
      <c r="E3717" t="s">
        <v>14902</v>
      </c>
      <c r="F3717" t="s">
        <v>14903</v>
      </c>
      <c r="G3717">
        <v>2013</v>
      </c>
      <c r="H3717" t="s">
        <v>14904</v>
      </c>
    </row>
    <row r="3718" spans="2:9" x14ac:dyDescent="0.25">
      <c r="B3718">
        <v>4460</v>
      </c>
      <c r="C3718" t="s">
        <v>2123</v>
      </c>
      <c r="D3718" t="s">
        <v>14905</v>
      </c>
      <c r="E3718" t="s">
        <v>3785</v>
      </c>
      <c r="F3718" t="s">
        <v>14906</v>
      </c>
      <c r="G3718">
        <v>2013</v>
      </c>
      <c r="H3718" t="s">
        <v>2124</v>
      </c>
      <c r="I3718" t="s">
        <v>14907</v>
      </c>
    </row>
    <row r="3719" spans="2:9" x14ac:dyDescent="0.25">
      <c r="B3719">
        <v>4461</v>
      </c>
      <c r="C3719" t="s">
        <v>14908</v>
      </c>
      <c r="D3719" t="s">
        <v>14909</v>
      </c>
      <c r="E3719" t="s">
        <v>3786</v>
      </c>
      <c r="F3719" t="s">
        <v>14910</v>
      </c>
      <c r="G3719">
        <v>2013</v>
      </c>
      <c r="H3719" t="s">
        <v>14911</v>
      </c>
    </row>
    <row r="3720" spans="2:9" x14ac:dyDescent="0.25">
      <c r="B3720">
        <v>4462</v>
      </c>
      <c r="C3720" t="s">
        <v>542</v>
      </c>
      <c r="D3720" t="s">
        <v>14912</v>
      </c>
      <c r="E3720" t="s">
        <v>3787</v>
      </c>
      <c r="F3720" t="s">
        <v>14913</v>
      </c>
      <c r="G3720">
        <v>2013</v>
      </c>
      <c r="H3720" t="s">
        <v>2125</v>
      </c>
      <c r="I3720" t="s">
        <v>14914</v>
      </c>
    </row>
    <row r="3721" spans="2:9" x14ac:dyDescent="0.25">
      <c r="B3721">
        <v>4463</v>
      </c>
      <c r="C3721" t="s">
        <v>14915</v>
      </c>
      <c r="D3721" t="s">
        <v>14916</v>
      </c>
      <c r="E3721" t="s">
        <v>13870</v>
      </c>
      <c r="F3721" t="s">
        <v>13871</v>
      </c>
      <c r="G3721">
        <v>2013</v>
      </c>
    </row>
    <row r="3722" spans="2:9" x14ac:dyDescent="0.25">
      <c r="B3722">
        <v>4464</v>
      </c>
      <c r="C3722" t="s">
        <v>2126</v>
      </c>
      <c r="D3722" t="s">
        <v>14917</v>
      </c>
      <c r="E3722" t="s">
        <v>3310</v>
      </c>
      <c r="F3722" t="s">
        <v>4053</v>
      </c>
      <c r="G3722">
        <v>2013</v>
      </c>
      <c r="H3722" t="s">
        <v>14918</v>
      </c>
      <c r="I3722" t="s">
        <v>14919</v>
      </c>
    </row>
    <row r="3723" spans="2:9" x14ac:dyDescent="0.25">
      <c r="B3723">
        <v>4465</v>
      </c>
      <c r="C3723" t="s">
        <v>14920</v>
      </c>
      <c r="D3723" t="s">
        <v>3217</v>
      </c>
      <c r="E3723" t="s">
        <v>14921</v>
      </c>
      <c r="F3723" t="s">
        <v>14922</v>
      </c>
      <c r="G3723">
        <v>0</v>
      </c>
    </row>
    <row r="3724" spans="2:9" x14ac:dyDescent="0.25">
      <c r="B3724">
        <v>4466</v>
      </c>
      <c r="C3724" t="s">
        <v>2127</v>
      </c>
      <c r="D3724" t="s">
        <v>14923</v>
      </c>
      <c r="E3724" t="s">
        <v>6869</v>
      </c>
      <c r="F3724" t="s">
        <v>14924</v>
      </c>
      <c r="G3724">
        <v>2013</v>
      </c>
      <c r="H3724" t="s">
        <v>14925</v>
      </c>
    </row>
    <row r="3725" spans="2:9" x14ac:dyDescent="0.25">
      <c r="B3725">
        <v>4467</v>
      </c>
      <c r="C3725" t="s">
        <v>2128</v>
      </c>
      <c r="D3725" t="s">
        <v>14926</v>
      </c>
      <c r="E3725" t="s">
        <v>14927</v>
      </c>
      <c r="F3725" t="s">
        <v>14928</v>
      </c>
      <c r="G3725">
        <v>2013</v>
      </c>
      <c r="H3725" t="s">
        <v>9935</v>
      </c>
    </row>
    <row r="3726" spans="2:9" x14ac:dyDescent="0.25">
      <c r="B3726">
        <v>4468</v>
      </c>
      <c r="C3726" t="s">
        <v>2129</v>
      </c>
      <c r="D3726" t="s">
        <v>14929</v>
      </c>
      <c r="E3726" t="s">
        <v>14930</v>
      </c>
      <c r="F3726" t="s">
        <v>7116</v>
      </c>
      <c r="G3726">
        <v>2013</v>
      </c>
      <c r="H3726" t="s">
        <v>113</v>
      </c>
      <c r="I3726" t="s">
        <v>14931</v>
      </c>
    </row>
    <row r="3727" spans="2:9" x14ac:dyDescent="0.25">
      <c r="B3727">
        <v>4469</v>
      </c>
      <c r="C3727" t="s">
        <v>14932</v>
      </c>
      <c r="D3727" t="s">
        <v>14933</v>
      </c>
      <c r="E3727" t="s">
        <v>3550</v>
      </c>
      <c r="F3727" t="s">
        <v>10863</v>
      </c>
      <c r="G3727">
        <v>2013</v>
      </c>
      <c r="I3727" t="s">
        <v>14934</v>
      </c>
    </row>
    <row r="3728" spans="2:9" x14ac:dyDescent="0.25">
      <c r="B3728">
        <v>4470</v>
      </c>
      <c r="C3728" t="s">
        <v>2130</v>
      </c>
      <c r="D3728" t="s">
        <v>14935</v>
      </c>
      <c r="E3728" t="s">
        <v>14936</v>
      </c>
      <c r="F3728" t="s">
        <v>14937</v>
      </c>
      <c r="G3728">
        <v>2013</v>
      </c>
    </row>
    <row r="3729" spans="2:9" x14ac:dyDescent="0.25">
      <c r="B3729">
        <v>4471</v>
      </c>
      <c r="C3729" t="s">
        <v>2131</v>
      </c>
      <c r="D3729" t="s">
        <v>14938</v>
      </c>
      <c r="E3729" t="s">
        <v>3789</v>
      </c>
      <c r="F3729" t="s">
        <v>14939</v>
      </c>
      <c r="G3729">
        <v>2013</v>
      </c>
      <c r="H3729" t="s">
        <v>14940</v>
      </c>
      <c r="I3729" t="s">
        <v>14941</v>
      </c>
    </row>
    <row r="3730" spans="2:9" x14ac:dyDescent="0.25">
      <c r="B3730">
        <v>4472</v>
      </c>
      <c r="C3730" t="s">
        <v>2132</v>
      </c>
      <c r="D3730" t="s">
        <v>14942</v>
      </c>
      <c r="E3730" t="s">
        <v>8890</v>
      </c>
      <c r="F3730" t="s">
        <v>8424</v>
      </c>
      <c r="G3730">
        <v>2013</v>
      </c>
    </row>
    <row r="3731" spans="2:9" x14ac:dyDescent="0.25">
      <c r="B3731">
        <v>4473</v>
      </c>
      <c r="C3731" t="s">
        <v>2133</v>
      </c>
      <c r="D3731" t="s">
        <v>14943</v>
      </c>
      <c r="E3731" t="s">
        <v>14944</v>
      </c>
      <c r="F3731" t="s">
        <v>14945</v>
      </c>
      <c r="G3731">
        <v>2013</v>
      </c>
      <c r="H3731" t="s">
        <v>14946</v>
      </c>
      <c r="I3731" t="s">
        <v>14947</v>
      </c>
    </row>
    <row r="3732" spans="2:9" x14ac:dyDescent="0.25">
      <c r="B3732">
        <v>4474</v>
      </c>
      <c r="C3732" t="s">
        <v>2134</v>
      </c>
      <c r="D3732" t="s">
        <v>14948</v>
      </c>
      <c r="E3732" t="s">
        <v>14949</v>
      </c>
      <c r="F3732" t="s">
        <v>14950</v>
      </c>
      <c r="G3732">
        <v>2013</v>
      </c>
      <c r="H3732" t="s">
        <v>136</v>
      </c>
      <c r="I3732" t="s">
        <v>14951</v>
      </c>
    </row>
    <row r="3733" spans="2:9" x14ac:dyDescent="0.25">
      <c r="B3733">
        <v>4475</v>
      </c>
      <c r="C3733" t="s">
        <v>2135</v>
      </c>
      <c r="D3733" t="s">
        <v>14952</v>
      </c>
      <c r="E3733" t="s">
        <v>14953</v>
      </c>
      <c r="F3733" t="s">
        <v>5515</v>
      </c>
      <c r="G3733">
        <v>2013</v>
      </c>
      <c r="I3733" t="s">
        <v>14954</v>
      </c>
    </row>
    <row r="3734" spans="2:9" x14ac:dyDescent="0.25">
      <c r="B3734">
        <v>4476</v>
      </c>
      <c r="C3734" t="s">
        <v>2136</v>
      </c>
      <c r="D3734" t="s">
        <v>14955</v>
      </c>
      <c r="E3734" t="s">
        <v>3790</v>
      </c>
      <c r="F3734" t="s">
        <v>10626</v>
      </c>
      <c r="G3734">
        <v>2013</v>
      </c>
      <c r="H3734" t="s">
        <v>14956</v>
      </c>
      <c r="I3734" t="s">
        <v>14957</v>
      </c>
    </row>
    <row r="3735" spans="2:9" x14ac:dyDescent="0.25">
      <c r="B3735">
        <v>4477</v>
      </c>
      <c r="C3735" t="s">
        <v>14958</v>
      </c>
      <c r="D3735" t="s">
        <v>14959</v>
      </c>
      <c r="E3735" t="s">
        <v>14960</v>
      </c>
      <c r="F3735" t="s">
        <v>12804</v>
      </c>
      <c r="G3735">
        <v>2013</v>
      </c>
    </row>
    <row r="3736" spans="2:9" x14ac:dyDescent="0.25">
      <c r="B3736">
        <v>4478</v>
      </c>
      <c r="C3736" t="s">
        <v>14961</v>
      </c>
      <c r="D3736" t="s">
        <v>14962</v>
      </c>
      <c r="E3736" t="s">
        <v>14963</v>
      </c>
      <c r="F3736" t="s">
        <v>2677</v>
      </c>
      <c r="G3736">
        <v>2013</v>
      </c>
    </row>
    <row r="3737" spans="2:9" x14ac:dyDescent="0.25">
      <c r="B3737">
        <v>4479</v>
      </c>
      <c r="C3737" t="s">
        <v>14964</v>
      </c>
      <c r="D3737" t="s">
        <v>14965</v>
      </c>
      <c r="E3737" t="s">
        <v>14966</v>
      </c>
      <c r="F3737" t="s">
        <v>14967</v>
      </c>
      <c r="G3737">
        <v>2013</v>
      </c>
    </row>
    <row r="3738" spans="2:9" x14ac:dyDescent="0.25">
      <c r="B3738">
        <v>4480</v>
      </c>
      <c r="C3738" t="s">
        <v>2137</v>
      </c>
      <c r="D3738" t="s">
        <v>14968</v>
      </c>
      <c r="E3738" t="s">
        <v>14969</v>
      </c>
      <c r="F3738" t="s">
        <v>14970</v>
      </c>
      <c r="G3738">
        <v>2013</v>
      </c>
      <c r="H3738" t="s">
        <v>14971</v>
      </c>
    </row>
    <row r="3739" spans="2:9" x14ac:dyDescent="0.25">
      <c r="B3739">
        <v>4481</v>
      </c>
      <c r="C3739" t="s">
        <v>14972</v>
      </c>
      <c r="D3739" t="s">
        <v>14973</v>
      </c>
      <c r="E3739" t="s">
        <v>14974</v>
      </c>
      <c r="F3739" t="s">
        <v>14975</v>
      </c>
      <c r="G3739">
        <v>2013</v>
      </c>
      <c r="I3739" t="s">
        <v>14976</v>
      </c>
    </row>
    <row r="3740" spans="2:9" x14ac:dyDescent="0.25">
      <c r="B3740">
        <v>4482</v>
      </c>
      <c r="C3740" t="s">
        <v>2138</v>
      </c>
      <c r="D3740" t="s">
        <v>14977</v>
      </c>
      <c r="E3740" t="s">
        <v>14978</v>
      </c>
      <c r="F3740" t="s">
        <v>7810</v>
      </c>
      <c r="G3740">
        <v>2013</v>
      </c>
      <c r="H3740" t="s">
        <v>2139</v>
      </c>
      <c r="I3740" t="s">
        <v>14979</v>
      </c>
    </row>
    <row r="3741" spans="2:9" x14ac:dyDescent="0.25">
      <c r="B3741">
        <v>4483</v>
      </c>
      <c r="C3741" t="s">
        <v>2140</v>
      </c>
      <c r="D3741" t="s">
        <v>14980</v>
      </c>
      <c r="E3741" t="s">
        <v>14981</v>
      </c>
      <c r="F3741" t="s">
        <v>2995</v>
      </c>
      <c r="G3741">
        <v>2013</v>
      </c>
    </row>
    <row r="3742" spans="2:9" x14ac:dyDescent="0.25">
      <c r="B3742">
        <v>4484</v>
      </c>
      <c r="C3742" t="s">
        <v>2141</v>
      </c>
      <c r="D3742" t="s">
        <v>6063</v>
      </c>
      <c r="E3742" t="s">
        <v>14982</v>
      </c>
      <c r="F3742" t="s">
        <v>14983</v>
      </c>
      <c r="G3742">
        <v>2013</v>
      </c>
      <c r="H3742" t="s">
        <v>14984</v>
      </c>
    </row>
    <row r="3743" spans="2:9" x14ac:dyDescent="0.25">
      <c r="B3743">
        <v>4485</v>
      </c>
      <c r="C3743" t="s">
        <v>14985</v>
      </c>
      <c r="D3743" t="s">
        <v>14986</v>
      </c>
      <c r="E3743" t="s">
        <v>14987</v>
      </c>
      <c r="F3743" t="s">
        <v>14988</v>
      </c>
      <c r="G3743">
        <v>2013</v>
      </c>
      <c r="H3743" t="s">
        <v>14989</v>
      </c>
      <c r="I3743" t="s">
        <v>14990</v>
      </c>
    </row>
    <row r="3744" spans="2:9" x14ac:dyDescent="0.25">
      <c r="B3744">
        <v>4486</v>
      </c>
      <c r="C3744" t="s">
        <v>2142</v>
      </c>
      <c r="D3744" t="s">
        <v>14991</v>
      </c>
      <c r="E3744" t="s">
        <v>14992</v>
      </c>
      <c r="F3744" t="s">
        <v>14993</v>
      </c>
      <c r="G3744">
        <v>2013</v>
      </c>
      <c r="I3744" t="s">
        <v>14994</v>
      </c>
    </row>
    <row r="3745" spans="2:9" x14ac:dyDescent="0.25">
      <c r="B3745">
        <v>4487</v>
      </c>
      <c r="C3745" t="s">
        <v>2143</v>
      </c>
      <c r="D3745" t="s">
        <v>6063</v>
      </c>
      <c r="E3745" t="s">
        <v>3791</v>
      </c>
      <c r="F3745" t="s">
        <v>3049</v>
      </c>
      <c r="G3745">
        <v>2013</v>
      </c>
    </row>
    <row r="3746" spans="2:9" x14ac:dyDescent="0.25">
      <c r="B3746">
        <v>4488</v>
      </c>
      <c r="C3746" t="s">
        <v>717</v>
      </c>
      <c r="D3746" t="s">
        <v>14995</v>
      </c>
      <c r="E3746" t="s">
        <v>3792</v>
      </c>
      <c r="F3746" t="s">
        <v>14996</v>
      </c>
      <c r="G3746">
        <v>2013</v>
      </c>
      <c r="H3746" t="s">
        <v>14997</v>
      </c>
      <c r="I3746" t="s">
        <v>14998</v>
      </c>
    </row>
    <row r="3747" spans="2:9" x14ac:dyDescent="0.25">
      <c r="B3747">
        <v>4489</v>
      </c>
      <c r="C3747" t="s">
        <v>2146</v>
      </c>
      <c r="D3747" t="s">
        <v>3217</v>
      </c>
      <c r="E3747" t="s">
        <v>2145</v>
      </c>
      <c r="F3747" t="s">
        <v>2811</v>
      </c>
      <c r="G3747">
        <v>2013</v>
      </c>
    </row>
    <row r="3748" spans="2:9" x14ac:dyDescent="0.25">
      <c r="B3748">
        <v>4490</v>
      </c>
      <c r="C3748" t="s">
        <v>14999</v>
      </c>
      <c r="D3748" t="s">
        <v>15000</v>
      </c>
      <c r="E3748" t="s">
        <v>15001</v>
      </c>
      <c r="F3748" t="s">
        <v>13567</v>
      </c>
      <c r="G3748">
        <v>2013</v>
      </c>
    </row>
    <row r="3749" spans="2:9" x14ac:dyDescent="0.25">
      <c r="B3749">
        <v>4491</v>
      </c>
      <c r="C3749" t="s">
        <v>15002</v>
      </c>
      <c r="D3749" t="s">
        <v>15003</v>
      </c>
      <c r="E3749" t="s">
        <v>15004</v>
      </c>
      <c r="F3749" t="s">
        <v>15005</v>
      </c>
      <c r="G3749">
        <v>2013</v>
      </c>
    </row>
    <row r="3750" spans="2:9" x14ac:dyDescent="0.25">
      <c r="B3750">
        <v>4492</v>
      </c>
      <c r="C3750" t="s">
        <v>2147</v>
      </c>
      <c r="D3750" t="s">
        <v>3217</v>
      </c>
      <c r="E3750" t="s">
        <v>15006</v>
      </c>
      <c r="F3750" t="s">
        <v>3051</v>
      </c>
      <c r="G3750">
        <v>2013</v>
      </c>
      <c r="I3750" t="s">
        <v>15007</v>
      </c>
    </row>
    <row r="3751" spans="2:9" x14ac:dyDescent="0.25">
      <c r="B3751">
        <v>4493</v>
      </c>
      <c r="C3751" t="s">
        <v>15008</v>
      </c>
      <c r="D3751" t="s">
        <v>15009</v>
      </c>
      <c r="E3751" t="s">
        <v>15010</v>
      </c>
      <c r="F3751" t="s">
        <v>15011</v>
      </c>
      <c r="G3751">
        <v>0</v>
      </c>
    </row>
    <row r="3752" spans="2:9" x14ac:dyDescent="0.25">
      <c r="B3752">
        <v>4494</v>
      </c>
      <c r="C3752" t="s">
        <v>15012</v>
      </c>
      <c r="D3752" t="s">
        <v>15013</v>
      </c>
      <c r="E3752" t="s">
        <v>15014</v>
      </c>
      <c r="F3752" t="s">
        <v>15015</v>
      </c>
      <c r="G3752">
        <v>0</v>
      </c>
    </row>
    <row r="3753" spans="2:9" x14ac:dyDescent="0.25">
      <c r="B3753">
        <v>4495</v>
      </c>
      <c r="C3753" t="s">
        <v>932</v>
      </c>
      <c r="D3753" t="s">
        <v>15016</v>
      </c>
      <c r="E3753" t="s">
        <v>15017</v>
      </c>
      <c r="F3753" t="s">
        <v>15018</v>
      </c>
      <c r="G3753">
        <v>2013</v>
      </c>
    </row>
    <row r="3754" spans="2:9" x14ac:dyDescent="0.25">
      <c r="B3754">
        <v>4496</v>
      </c>
      <c r="C3754" t="s">
        <v>15019</v>
      </c>
      <c r="D3754" t="s">
        <v>3217</v>
      </c>
      <c r="E3754" t="s">
        <v>15020</v>
      </c>
      <c r="F3754" t="s">
        <v>15021</v>
      </c>
      <c r="G3754">
        <v>2013</v>
      </c>
      <c r="H3754" t="s">
        <v>2148</v>
      </c>
      <c r="I3754" t="s">
        <v>15022</v>
      </c>
    </row>
    <row r="3755" spans="2:9" x14ac:dyDescent="0.25">
      <c r="B3755">
        <v>4497</v>
      </c>
      <c r="C3755" t="s">
        <v>2149</v>
      </c>
      <c r="D3755" t="s">
        <v>3217</v>
      </c>
      <c r="E3755" t="s">
        <v>15023</v>
      </c>
      <c r="F3755" t="s">
        <v>15024</v>
      </c>
      <c r="G3755">
        <v>2013</v>
      </c>
      <c r="I3755" t="s">
        <v>15025</v>
      </c>
    </row>
    <row r="3756" spans="2:9" x14ac:dyDescent="0.25">
      <c r="B3756">
        <v>4498</v>
      </c>
      <c r="C3756" t="s">
        <v>2150</v>
      </c>
      <c r="D3756" t="s">
        <v>15026</v>
      </c>
      <c r="E3756" t="s">
        <v>15027</v>
      </c>
      <c r="F3756" t="s">
        <v>5455</v>
      </c>
      <c r="G3756">
        <v>2013</v>
      </c>
      <c r="H3756" t="s">
        <v>380</v>
      </c>
      <c r="I3756" t="s">
        <v>15028</v>
      </c>
    </row>
    <row r="3757" spans="2:9" x14ac:dyDescent="0.25">
      <c r="B3757">
        <v>4499</v>
      </c>
      <c r="C3757" t="s">
        <v>2151</v>
      </c>
      <c r="D3757" t="s">
        <v>15029</v>
      </c>
      <c r="E3757" t="s">
        <v>3793</v>
      </c>
      <c r="F3757" t="s">
        <v>4330</v>
      </c>
      <c r="G3757">
        <v>2013</v>
      </c>
      <c r="H3757" t="s">
        <v>15030</v>
      </c>
      <c r="I3757" t="s">
        <v>15031</v>
      </c>
    </row>
    <row r="3758" spans="2:9" x14ac:dyDescent="0.25">
      <c r="B3758">
        <v>4500</v>
      </c>
      <c r="C3758" t="s">
        <v>2152</v>
      </c>
      <c r="D3758" t="s">
        <v>15032</v>
      </c>
      <c r="E3758" t="s">
        <v>15033</v>
      </c>
      <c r="F3758" t="s">
        <v>15034</v>
      </c>
      <c r="G3758">
        <v>2013</v>
      </c>
      <c r="H3758" t="s">
        <v>15035</v>
      </c>
      <c r="I3758" t="s">
        <v>15036</v>
      </c>
    </row>
    <row r="3759" spans="2:9" x14ac:dyDescent="0.25">
      <c r="B3759">
        <v>4501</v>
      </c>
      <c r="C3759" t="s">
        <v>2153</v>
      </c>
      <c r="D3759" t="s">
        <v>3217</v>
      </c>
      <c r="E3759" t="s">
        <v>15037</v>
      </c>
      <c r="F3759" t="s">
        <v>15038</v>
      </c>
      <c r="G3759">
        <v>2013</v>
      </c>
    </row>
    <row r="3760" spans="2:9" x14ac:dyDescent="0.25">
      <c r="B3760">
        <v>4502</v>
      </c>
      <c r="C3760" t="s">
        <v>15039</v>
      </c>
      <c r="D3760" t="s">
        <v>3217</v>
      </c>
      <c r="E3760" t="s">
        <v>15040</v>
      </c>
      <c r="F3760" t="s">
        <v>15041</v>
      </c>
      <c r="G3760">
        <v>0</v>
      </c>
    </row>
    <row r="3761" spans="2:9" x14ac:dyDescent="0.25">
      <c r="B3761">
        <v>4503</v>
      </c>
      <c r="C3761" t="s">
        <v>269</v>
      </c>
      <c r="D3761" t="s">
        <v>3217</v>
      </c>
      <c r="E3761" t="s">
        <v>15042</v>
      </c>
      <c r="F3761" t="s">
        <v>15043</v>
      </c>
      <c r="G3761">
        <v>0</v>
      </c>
    </row>
    <row r="3762" spans="2:9" x14ac:dyDescent="0.25">
      <c r="B3762">
        <v>4504</v>
      </c>
      <c r="C3762" t="s">
        <v>2154</v>
      </c>
      <c r="D3762" t="s">
        <v>15044</v>
      </c>
      <c r="E3762" t="s">
        <v>3794</v>
      </c>
      <c r="F3762" t="s">
        <v>15045</v>
      </c>
      <c r="G3762">
        <v>2013</v>
      </c>
      <c r="I3762" t="s">
        <v>15046</v>
      </c>
    </row>
    <row r="3763" spans="2:9" x14ac:dyDescent="0.25">
      <c r="B3763">
        <v>4505</v>
      </c>
      <c r="C3763" t="s">
        <v>15047</v>
      </c>
      <c r="D3763" t="s">
        <v>15048</v>
      </c>
      <c r="E3763" t="s">
        <v>15049</v>
      </c>
      <c r="F3763" t="s">
        <v>15050</v>
      </c>
      <c r="G3763">
        <v>2013</v>
      </c>
      <c r="H3763" t="s">
        <v>15051</v>
      </c>
    </row>
    <row r="3764" spans="2:9" x14ac:dyDescent="0.25">
      <c r="B3764">
        <v>4506</v>
      </c>
      <c r="C3764" t="s">
        <v>2155</v>
      </c>
      <c r="D3764" t="s">
        <v>15052</v>
      </c>
      <c r="E3764" t="s">
        <v>15053</v>
      </c>
      <c r="F3764" t="s">
        <v>13528</v>
      </c>
      <c r="G3764">
        <v>2013</v>
      </c>
    </row>
    <row r="3765" spans="2:9" x14ac:dyDescent="0.25">
      <c r="B3765">
        <v>4507</v>
      </c>
      <c r="C3765" t="s">
        <v>15054</v>
      </c>
      <c r="D3765" t="s">
        <v>15055</v>
      </c>
      <c r="E3765" t="s">
        <v>15056</v>
      </c>
      <c r="F3765" t="s">
        <v>2836</v>
      </c>
      <c r="G3765">
        <v>2013</v>
      </c>
      <c r="H3765" t="s">
        <v>2156</v>
      </c>
    </row>
    <row r="3766" spans="2:9" x14ac:dyDescent="0.25">
      <c r="B3766">
        <v>4508</v>
      </c>
      <c r="C3766" t="s">
        <v>2157</v>
      </c>
      <c r="D3766" t="s">
        <v>15057</v>
      </c>
      <c r="E3766" t="s">
        <v>15058</v>
      </c>
      <c r="F3766" t="s">
        <v>15059</v>
      </c>
      <c r="G3766">
        <v>2013</v>
      </c>
      <c r="H3766" t="s">
        <v>15060</v>
      </c>
      <c r="I3766" t="s">
        <v>15061</v>
      </c>
    </row>
    <row r="3767" spans="2:9" x14ac:dyDescent="0.25">
      <c r="B3767">
        <v>4509</v>
      </c>
      <c r="C3767" t="s">
        <v>2158</v>
      </c>
      <c r="D3767" t="s">
        <v>15062</v>
      </c>
      <c r="E3767" t="s">
        <v>15063</v>
      </c>
      <c r="F3767" t="s">
        <v>15064</v>
      </c>
      <c r="G3767">
        <v>2013</v>
      </c>
      <c r="H3767" t="s">
        <v>15065</v>
      </c>
      <c r="I3767" t="s">
        <v>15066</v>
      </c>
    </row>
    <row r="3768" spans="2:9" x14ac:dyDescent="0.25">
      <c r="B3768">
        <v>4510</v>
      </c>
      <c r="C3768" t="s">
        <v>2245</v>
      </c>
      <c r="D3768" t="s">
        <v>11192</v>
      </c>
      <c r="E3768" t="s">
        <v>15067</v>
      </c>
      <c r="F3768" t="s">
        <v>15068</v>
      </c>
      <c r="G3768">
        <v>2013</v>
      </c>
    </row>
    <row r="3769" spans="2:9" x14ac:dyDescent="0.25">
      <c r="B3769">
        <v>4511</v>
      </c>
      <c r="C3769" t="s">
        <v>15069</v>
      </c>
      <c r="D3769" t="s">
        <v>15070</v>
      </c>
      <c r="E3769" t="s">
        <v>15071</v>
      </c>
      <c r="F3769" t="s">
        <v>9424</v>
      </c>
      <c r="G3769">
        <v>2013</v>
      </c>
    </row>
    <row r="3770" spans="2:9" x14ac:dyDescent="0.25">
      <c r="B3770">
        <v>4512</v>
      </c>
      <c r="C3770" t="s">
        <v>15072</v>
      </c>
      <c r="D3770" t="s">
        <v>15073</v>
      </c>
      <c r="E3770" t="s">
        <v>3796</v>
      </c>
      <c r="F3770" t="s">
        <v>15074</v>
      </c>
      <c r="G3770">
        <v>2013</v>
      </c>
      <c r="I3770" t="s">
        <v>15075</v>
      </c>
    </row>
    <row r="3771" spans="2:9" x14ac:dyDescent="0.25">
      <c r="B3771">
        <v>4513</v>
      </c>
      <c r="C3771" t="s">
        <v>350</v>
      </c>
      <c r="D3771" t="s">
        <v>15076</v>
      </c>
      <c r="E3771" t="s">
        <v>3797</v>
      </c>
      <c r="F3771" t="s">
        <v>15077</v>
      </c>
      <c r="G3771">
        <v>2013</v>
      </c>
      <c r="H3771" t="s">
        <v>1612</v>
      </c>
      <c r="I3771" t="s">
        <v>15078</v>
      </c>
    </row>
    <row r="3772" spans="2:9" x14ac:dyDescent="0.25">
      <c r="B3772">
        <v>4514</v>
      </c>
      <c r="C3772" t="s">
        <v>2159</v>
      </c>
      <c r="D3772" t="s">
        <v>15079</v>
      </c>
      <c r="E3772" t="s">
        <v>3798</v>
      </c>
      <c r="F3772" t="s">
        <v>15080</v>
      </c>
      <c r="G3772">
        <v>2013</v>
      </c>
    </row>
    <row r="3773" spans="2:9" x14ac:dyDescent="0.25">
      <c r="B3773">
        <v>4515</v>
      </c>
      <c r="C3773" t="s">
        <v>15081</v>
      </c>
      <c r="D3773" t="s">
        <v>3217</v>
      </c>
      <c r="E3773" t="s">
        <v>15082</v>
      </c>
      <c r="F3773" t="s">
        <v>15083</v>
      </c>
      <c r="G3773">
        <v>0</v>
      </c>
    </row>
    <row r="3774" spans="2:9" x14ac:dyDescent="0.25">
      <c r="B3774">
        <v>4516</v>
      </c>
      <c r="C3774" t="s">
        <v>722</v>
      </c>
      <c r="D3774" t="s">
        <v>15084</v>
      </c>
      <c r="E3774" t="s">
        <v>3799</v>
      </c>
      <c r="F3774" t="s">
        <v>5684</v>
      </c>
      <c r="G3774">
        <v>2013</v>
      </c>
    </row>
    <row r="3775" spans="2:9" x14ac:dyDescent="0.25">
      <c r="B3775">
        <v>4517</v>
      </c>
      <c r="C3775" t="s">
        <v>15085</v>
      </c>
      <c r="D3775" t="s">
        <v>3217</v>
      </c>
      <c r="E3775" t="s">
        <v>15086</v>
      </c>
      <c r="F3775" t="s">
        <v>4070</v>
      </c>
      <c r="G3775">
        <v>2013</v>
      </c>
      <c r="H3775" t="s">
        <v>113</v>
      </c>
      <c r="I3775" t="s">
        <v>15087</v>
      </c>
    </row>
    <row r="3776" spans="2:9" x14ac:dyDescent="0.25">
      <c r="B3776">
        <v>4518</v>
      </c>
      <c r="C3776" t="s">
        <v>15088</v>
      </c>
      <c r="D3776" t="s">
        <v>3217</v>
      </c>
      <c r="E3776" t="s">
        <v>15089</v>
      </c>
      <c r="F3776" t="s">
        <v>15090</v>
      </c>
      <c r="G3776">
        <v>0</v>
      </c>
    </row>
    <row r="3777" spans="2:9" x14ac:dyDescent="0.25">
      <c r="B3777">
        <v>4519</v>
      </c>
      <c r="C3777" t="s">
        <v>2160</v>
      </c>
      <c r="D3777" t="s">
        <v>15091</v>
      </c>
      <c r="E3777" t="s">
        <v>3800</v>
      </c>
      <c r="F3777" t="s">
        <v>5577</v>
      </c>
      <c r="G3777">
        <v>2013</v>
      </c>
    </row>
    <row r="3778" spans="2:9" x14ac:dyDescent="0.25">
      <c r="B3778">
        <v>4520</v>
      </c>
      <c r="C3778" t="s">
        <v>1582</v>
      </c>
      <c r="D3778" t="s">
        <v>15092</v>
      </c>
      <c r="E3778" t="s">
        <v>15093</v>
      </c>
      <c r="F3778" t="s">
        <v>2977</v>
      </c>
      <c r="G3778">
        <v>2013</v>
      </c>
    </row>
    <row r="3779" spans="2:9" x14ac:dyDescent="0.25">
      <c r="B3779">
        <v>4521</v>
      </c>
      <c r="C3779" t="s">
        <v>15094</v>
      </c>
      <c r="D3779" t="s">
        <v>15095</v>
      </c>
      <c r="E3779" t="s">
        <v>3414</v>
      </c>
      <c r="F3779" t="s">
        <v>15096</v>
      </c>
      <c r="G3779">
        <v>2013</v>
      </c>
    </row>
    <row r="3780" spans="2:9" x14ac:dyDescent="0.25">
      <c r="B3780">
        <v>4522</v>
      </c>
      <c r="C3780" t="s">
        <v>2161</v>
      </c>
      <c r="D3780" t="s">
        <v>15097</v>
      </c>
      <c r="E3780" t="s">
        <v>3801</v>
      </c>
      <c r="F3780" t="s">
        <v>15098</v>
      </c>
      <c r="G3780">
        <v>2013</v>
      </c>
      <c r="I3780" t="s">
        <v>15099</v>
      </c>
    </row>
    <row r="3781" spans="2:9" x14ac:dyDescent="0.25">
      <c r="B3781">
        <v>4523</v>
      </c>
      <c r="C3781" t="s">
        <v>2162</v>
      </c>
      <c r="D3781" t="s">
        <v>15100</v>
      </c>
      <c r="E3781" t="s">
        <v>15101</v>
      </c>
      <c r="F3781" t="s">
        <v>15102</v>
      </c>
      <c r="G3781">
        <v>2013</v>
      </c>
    </row>
    <row r="3782" spans="2:9" x14ac:dyDescent="0.25">
      <c r="B3782">
        <v>4524</v>
      </c>
      <c r="C3782" t="s">
        <v>15103</v>
      </c>
      <c r="D3782" t="s">
        <v>15104</v>
      </c>
      <c r="E3782" t="s">
        <v>15105</v>
      </c>
      <c r="F3782" t="s">
        <v>10640</v>
      </c>
      <c r="G3782">
        <v>2013</v>
      </c>
      <c r="H3782" t="s">
        <v>15106</v>
      </c>
    </row>
    <row r="3783" spans="2:9" x14ac:dyDescent="0.25">
      <c r="B3783">
        <v>4525</v>
      </c>
      <c r="C3783" t="s">
        <v>15107</v>
      </c>
      <c r="D3783" t="s">
        <v>15108</v>
      </c>
      <c r="E3783" t="s">
        <v>3866</v>
      </c>
      <c r="F3783" t="s">
        <v>15109</v>
      </c>
      <c r="G3783">
        <v>2013</v>
      </c>
      <c r="H3783" t="s">
        <v>15110</v>
      </c>
      <c r="I3783" t="s">
        <v>15111</v>
      </c>
    </row>
    <row r="3784" spans="2:9" x14ac:dyDescent="0.25">
      <c r="B3784">
        <v>4526</v>
      </c>
      <c r="C3784" t="s">
        <v>15112</v>
      </c>
      <c r="D3784" t="s">
        <v>15113</v>
      </c>
      <c r="E3784" t="s">
        <v>15114</v>
      </c>
      <c r="F3784" t="s">
        <v>15115</v>
      </c>
      <c r="G3784">
        <v>2013</v>
      </c>
      <c r="H3784" t="s">
        <v>2163</v>
      </c>
    </row>
    <row r="3785" spans="2:9" x14ac:dyDescent="0.25">
      <c r="B3785">
        <v>4527</v>
      </c>
      <c r="C3785" t="s">
        <v>15116</v>
      </c>
      <c r="D3785" t="s">
        <v>3217</v>
      </c>
      <c r="E3785" t="s">
        <v>15117</v>
      </c>
      <c r="F3785" t="s">
        <v>15118</v>
      </c>
      <c r="G3785">
        <v>0</v>
      </c>
    </row>
    <row r="3786" spans="2:9" x14ac:dyDescent="0.25">
      <c r="B3786">
        <v>4528</v>
      </c>
      <c r="C3786" t="s">
        <v>2164</v>
      </c>
      <c r="D3786" t="s">
        <v>3217</v>
      </c>
      <c r="E3786" t="s">
        <v>15119</v>
      </c>
      <c r="F3786" t="s">
        <v>15120</v>
      </c>
      <c r="G3786">
        <v>2013</v>
      </c>
      <c r="H3786" t="s">
        <v>2165</v>
      </c>
    </row>
    <row r="3787" spans="2:9" x14ac:dyDescent="0.25">
      <c r="B3787">
        <v>4529</v>
      </c>
      <c r="C3787" t="s">
        <v>15121</v>
      </c>
      <c r="D3787" t="s">
        <v>15122</v>
      </c>
      <c r="E3787" t="s">
        <v>15123</v>
      </c>
      <c r="F3787" t="s">
        <v>15124</v>
      </c>
      <c r="G3787">
        <v>2013</v>
      </c>
      <c r="H3787" t="s">
        <v>5627</v>
      </c>
    </row>
    <row r="3788" spans="2:9" x14ac:dyDescent="0.25">
      <c r="B3788">
        <v>4530</v>
      </c>
      <c r="C3788" t="s">
        <v>15125</v>
      </c>
      <c r="D3788" t="s">
        <v>3217</v>
      </c>
      <c r="E3788" t="s">
        <v>15126</v>
      </c>
      <c r="F3788" t="s">
        <v>2681</v>
      </c>
      <c r="G3788">
        <v>0</v>
      </c>
    </row>
    <row r="3789" spans="2:9" x14ac:dyDescent="0.25">
      <c r="B3789">
        <v>4531</v>
      </c>
      <c r="C3789" t="s">
        <v>2166</v>
      </c>
      <c r="D3789" t="s">
        <v>15127</v>
      </c>
      <c r="E3789" t="s">
        <v>15128</v>
      </c>
      <c r="F3789" t="s">
        <v>15129</v>
      </c>
      <c r="G3789">
        <v>2013</v>
      </c>
      <c r="I3789" t="s">
        <v>15130</v>
      </c>
    </row>
    <row r="3790" spans="2:9" x14ac:dyDescent="0.25">
      <c r="B3790">
        <v>4532</v>
      </c>
      <c r="C3790" t="s">
        <v>2167</v>
      </c>
      <c r="D3790" t="s">
        <v>15131</v>
      </c>
      <c r="E3790" t="s">
        <v>3802</v>
      </c>
      <c r="F3790" t="s">
        <v>3055</v>
      </c>
      <c r="G3790">
        <v>2013</v>
      </c>
      <c r="I3790" t="s">
        <v>15132</v>
      </c>
    </row>
    <row r="3791" spans="2:9" x14ac:dyDescent="0.25">
      <c r="B3791">
        <v>4533</v>
      </c>
      <c r="C3791" t="s">
        <v>2168</v>
      </c>
      <c r="D3791" t="s">
        <v>15133</v>
      </c>
      <c r="E3791" t="s">
        <v>15134</v>
      </c>
      <c r="F3791" t="s">
        <v>15135</v>
      </c>
      <c r="G3791">
        <v>2013</v>
      </c>
      <c r="H3791" t="s">
        <v>2169</v>
      </c>
      <c r="I3791" t="s">
        <v>15136</v>
      </c>
    </row>
    <row r="3792" spans="2:9" x14ac:dyDescent="0.25">
      <c r="B3792">
        <v>4534</v>
      </c>
      <c r="C3792" t="s">
        <v>2170</v>
      </c>
      <c r="D3792" t="s">
        <v>3217</v>
      </c>
      <c r="E3792" t="s">
        <v>15137</v>
      </c>
      <c r="F3792" t="s">
        <v>15138</v>
      </c>
      <c r="G3792">
        <v>2013</v>
      </c>
      <c r="H3792" t="s">
        <v>15139</v>
      </c>
      <c r="I3792" t="s">
        <v>15140</v>
      </c>
    </row>
    <row r="3793" spans="2:9" x14ac:dyDescent="0.25">
      <c r="B3793">
        <v>4535</v>
      </c>
      <c r="C3793" t="s">
        <v>2171</v>
      </c>
      <c r="D3793" t="s">
        <v>15141</v>
      </c>
      <c r="E3793" t="s">
        <v>3804</v>
      </c>
      <c r="F3793" t="s">
        <v>3056</v>
      </c>
      <c r="G3793">
        <v>2013</v>
      </c>
    </row>
    <row r="3794" spans="2:9" x14ac:dyDescent="0.25">
      <c r="B3794">
        <v>4536</v>
      </c>
      <c r="C3794" t="s">
        <v>2172</v>
      </c>
      <c r="D3794" t="s">
        <v>9985</v>
      </c>
      <c r="E3794" t="s">
        <v>15142</v>
      </c>
      <c r="F3794" t="s">
        <v>10740</v>
      </c>
      <c r="G3794">
        <v>2013</v>
      </c>
      <c r="H3794" t="s">
        <v>15143</v>
      </c>
      <c r="I3794" t="s">
        <v>15144</v>
      </c>
    </row>
    <row r="3795" spans="2:9" x14ac:dyDescent="0.25">
      <c r="B3795">
        <v>4537</v>
      </c>
      <c r="C3795" t="s">
        <v>15145</v>
      </c>
      <c r="D3795" t="s">
        <v>15146</v>
      </c>
      <c r="E3795" t="s">
        <v>15147</v>
      </c>
      <c r="F3795" t="s">
        <v>15148</v>
      </c>
      <c r="G3795">
        <v>2013</v>
      </c>
      <c r="I3795" t="s">
        <v>15149</v>
      </c>
    </row>
    <row r="3796" spans="2:9" x14ac:dyDescent="0.25">
      <c r="B3796">
        <v>4538</v>
      </c>
      <c r="C3796" t="s">
        <v>2173</v>
      </c>
      <c r="D3796" t="s">
        <v>15150</v>
      </c>
      <c r="E3796" t="s">
        <v>15151</v>
      </c>
      <c r="F3796" t="s">
        <v>9558</v>
      </c>
      <c r="G3796">
        <v>2013</v>
      </c>
    </row>
    <row r="3797" spans="2:9" x14ac:dyDescent="0.25">
      <c r="B3797">
        <v>4539</v>
      </c>
      <c r="C3797" t="s">
        <v>2174</v>
      </c>
      <c r="D3797" t="s">
        <v>15152</v>
      </c>
      <c r="E3797" t="s">
        <v>15153</v>
      </c>
      <c r="F3797" t="s">
        <v>15154</v>
      </c>
      <c r="G3797">
        <v>2013</v>
      </c>
      <c r="I3797" t="s">
        <v>15155</v>
      </c>
    </row>
    <row r="3798" spans="2:9" x14ac:dyDescent="0.25">
      <c r="B3798">
        <v>4540</v>
      </c>
      <c r="C3798" t="s">
        <v>15156</v>
      </c>
      <c r="D3798" t="s">
        <v>11216</v>
      </c>
      <c r="E3798" t="s">
        <v>15157</v>
      </c>
      <c r="F3798" t="s">
        <v>7397</v>
      </c>
      <c r="G3798">
        <v>0</v>
      </c>
    </row>
    <row r="3799" spans="2:9" x14ac:dyDescent="0.25">
      <c r="B3799">
        <v>4541</v>
      </c>
      <c r="C3799" t="s">
        <v>15158</v>
      </c>
      <c r="D3799" t="s">
        <v>15159</v>
      </c>
      <c r="E3799" t="s">
        <v>3805</v>
      </c>
      <c r="F3799" t="s">
        <v>15160</v>
      </c>
      <c r="G3799">
        <v>2013</v>
      </c>
      <c r="I3799" t="s">
        <v>15161</v>
      </c>
    </row>
    <row r="3800" spans="2:9" x14ac:dyDescent="0.25">
      <c r="B3800">
        <v>4542</v>
      </c>
      <c r="C3800" t="s">
        <v>2175</v>
      </c>
      <c r="D3800" t="s">
        <v>3217</v>
      </c>
      <c r="E3800" t="s">
        <v>15162</v>
      </c>
      <c r="F3800" t="s">
        <v>3057</v>
      </c>
      <c r="G3800">
        <v>2013</v>
      </c>
    </row>
    <row r="3801" spans="2:9" x14ac:dyDescent="0.25">
      <c r="B3801">
        <v>4543</v>
      </c>
      <c r="C3801" t="s">
        <v>2176</v>
      </c>
      <c r="D3801" t="s">
        <v>15163</v>
      </c>
      <c r="E3801" t="s">
        <v>15164</v>
      </c>
      <c r="F3801" t="s">
        <v>4539</v>
      </c>
      <c r="G3801">
        <v>2013</v>
      </c>
      <c r="H3801" t="s">
        <v>15165</v>
      </c>
      <c r="I3801" t="s">
        <v>15166</v>
      </c>
    </row>
    <row r="3802" spans="2:9" x14ac:dyDescent="0.25">
      <c r="B3802">
        <v>4544</v>
      </c>
      <c r="C3802" t="s">
        <v>15167</v>
      </c>
      <c r="D3802" t="s">
        <v>3217</v>
      </c>
      <c r="E3802" t="s">
        <v>15168</v>
      </c>
      <c r="F3802" t="s">
        <v>5376</v>
      </c>
      <c r="G3802">
        <v>2013</v>
      </c>
    </row>
    <row r="3803" spans="2:9" x14ac:dyDescent="0.25">
      <c r="B3803">
        <v>4545</v>
      </c>
      <c r="C3803" t="s">
        <v>2178</v>
      </c>
      <c r="D3803" t="s">
        <v>15169</v>
      </c>
      <c r="E3803" t="s">
        <v>15170</v>
      </c>
      <c r="F3803" t="s">
        <v>2699</v>
      </c>
      <c r="G3803">
        <v>2013</v>
      </c>
    </row>
    <row r="3804" spans="2:9" x14ac:dyDescent="0.25">
      <c r="B3804">
        <v>4546</v>
      </c>
      <c r="C3804" t="s">
        <v>2179</v>
      </c>
      <c r="D3804" t="s">
        <v>15171</v>
      </c>
      <c r="E3804" t="s">
        <v>15172</v>
      </c>
      <c r="F3804" t="s">
        <v>6849</v>
      </c>
      <c r="G3804">
        <v>2013</v>
      </c>
      <c r="H3804" t="s">
        <v>15173</v>
      </c>
      <c r="I3804" t="s">
        <v>15174</v>
      </c>
    </row>
    <row r="3805" spans="2:9" x14ac:dyDescent="0.25">
      <c r="B3805">
        <v>4547</v>
      </c>
      <c r="C3805" t="s">
        <v>2180</v>
      </c>
      <c r="D3805" t="s">
        <v>15175</v>
      </c>
      <c r="E3805" t="s">
        <v>15176</v>
      </c>
      <c r="F3805" t="s">
        <v>15177</v>
      </c>
      <c r="G3805">
        <v>2013</v>
      </c>
      <c r="H3805" t="s">
        <v>15178</v>
      </c>
      <c r="I3805" t="s">
        <v>11827</v>
      </c>
    </row>
    <row r="3806" spans="2:9" x14ac:dyDescent="0.25">
      <c r="B3806">
        <v>4548</v>
      </c>
      <c r="C3806" t="s">
        <v>15179</v>
      </c>
      <c r="D3806" t="s">
        <v>3217</v>
      </c>
      <c r="E3806" t="s">
        <v>15180</v>
      </c>
      <c r="F3806" t="s">
        <v>15181</v>
      </c>
      <c r="G3806">
        <v>2013</v>
      </c>
    </row>
    <row r="3807" spans="2:9" x14ac:dyDescent="0.25">
      <c r="B3807">
        <v>4549</v>
      </c>
      <c r="C3807" t="s">
        <v>2181</v>
      </c>
      <c r="D3807" t="s">
        <v>9985</v>
      </c>
      <c r="E3807" t="s">
        <v>15182</v>
      </c>
      <c r="F3807" t="s">
        <v>15183</v>
      </c>
      <c r="G3807">
        <v>2013</v>
      </c>
    </row>
    <row r="3808" spans="2:9" x14ac:dyDescent="0.25">
      <c r="B3808">
        <v>4550</v>
      </c>
      <c r="C3808" t="s">
        <v>2182</v>
      </c>
      <c r="D3808" t="s">
        <v>15184</v>
      </c>
      <c r="E3808" t="s">
        <v>15185</v>
      </c>
      <c r="F3808" t="s">
        <v>15186</v>
      </c>
      <c r="G3808">
        <v>2013</v>
      </c>
    </row>
    <row r="3809" spans="2:9" x14ac:dyDescent="0.25">
      <c r="B3809">
        <v>4551</v>
      </c>
      <c r="C3809" t="s">
        <v>2183</v>
      </c>
      <c r="D3809" t="s">
        <v>15187</v>
      </c>
      <c r="E3809" t="s">
        <v>5697</v>
      </c>
      <c r="F3809" t="s">
        <v>2684</v>
      </c>
      <c r="G3809">
        <v>2013</v>
      </c>
    </row>
    <row r="3810" spans="2:9" x14ac:dyDescent="0.25">
      <c r="B3810">
        <v>4552</v>
      </c>
      <c r="C3810" t="s">
        <v>15188</v>
      </c>
      <c r="D3810" t="s">
        <v>3217</v>
      </c>
      <c r="E3810" t="s">
        <v>15189</v>
      </c>
      <c r="F3810" t="s">
        <v>15190</v>
      </c>
      <c r="G3810">
        <v>2013</v>
      </c>
    </row>
    <row r="3811" spans="2:9" x14ac:dyDescent="0.25">
      <c r="B3811">
        <v>4553</v>
      </c>
      <c r="C3811" t="s">
        <v>2184</v>
      </c>
      <c r="D3811" t="s">
        <v>15191</v>
      </c>
      <c r="E3811" t="s">
        <v>3806</v>
      </c>
      <c r="F3811" t="s">
        <v>15192</v>
      </c>
      <c r="G3811">
        <v>2013</v>
      </c>
      <c r="H3811" t="s">
        <v>2185</v>
      </c>
    </row>
    <row r="3812" spans="2:9" x14ac:dyDescent="0.25">
      <c r="B3812">
        <v>4554</v>
      </c>
      <c r="C3812" t="s">
        <v>1865</v>
      </c>
      <c r="D3812" t="s">
        <v>15193</v>
      </c>
      <c r="E3812" t="s">
        <v>3551</v>
      </c>
      <c r="F3812" t="s">
        <v>15194</v>
      </c>
      <c r="G3812">
        <v>2013</v>
      </c>
    </row>
    <row r="3813" spans="2:9" x14ac:dyDescent="0.25">
      <c r="B3813">
        <v>4555</v>
      </c>
      <c r="C3813" t="s">
        <v>2186</v>
      </c>
      <c r="D3813" t="s">
        <v>15195</v>
      </c>
      <c r="E3813" t="s">
        <v>3807</v>
      </c>
      <c r="F3813" t="s">
        <v>15196</v>
      </c>
      <c r="G3813">
        <v>2013</v>
      </c>
      <c r="I3813" t="s">
        <v>15197</v>
      </c>
    </row>
    <row r="3814" spans="2:9" x14ac:dyDescent="0.25">
      <c r="B3814">
        <v>4556</v>
      </c>
      <c r="C3814" t="s">
        <v>136</v>
      </c>
      <c r="D3814" t="s">
        <v>6063</v>
      </c>
      <c r="E3814" t="s">
        <v>3615</v>
      </c>
      <c r="F3814" t="s">
        <v>2890</v>
      </c>
      <c r="G3814">
        <v>2013</v>
      </c>
    </row>
    <row r="3815" spans="2:9" x14ac:dyDescent="0.25">
      <c r="B3815">
        <v>4557</v>
      </c>
      <c r="C3815" t="s">
        <v>2187</v>
      </c>
      <c r="D3815" t="s">
        <v>15198</v>
      </c>
      <c r="E3815" t="s">
        <v>3808</v>
      </c>
      <c r="F3815" t="s">
        <v>12868</v>
      </c>
      <c r="G3815">
        <v>2013</v>
      </c>
      <c r="H3815" t="s">
        <v>15199</v>
      </c>
      <c r="I3815" t="s">
        <v>15200</v>
      </c>
    </row>
    <row r="3816" spans="2:9" x14ac:dyDescent="0.25">
      <c r="B3816">
        <v>4558</v>
      </c>
      <c r="C3816" t="s">
        <v>15201</v>
      </c>
      <c r="D3816" t="s">
        <v>3217</v>
      </c>
      <c r="E3816" t="s">
        <v>15202</v>
      </c>
      <c r="F3816" t="s">
        <v>3131</v>
      </c>
      <c r="G3816">
        <v>0</v>
      </c>
    </row>
    <row r="3817" spans="2:9" x14ac:dyDescent="0.25">
      <c r="B3817">
        <v>4559</v>
      </c>
      <c r="C3817" t="s">
        <v>2188</v>
      </c>
      <c r="D3817" t="s">
        <v>15203</v>
      </c>
      <c r="E3817" t="s">
        <v>3809</v>
      </c>
      <c r="F3817" t="s">
        <v>3059</v>
      </c>
      <c r="G3817">
        <v>2013</v>
      </c>
      <c r="I3817" t="s">
        <v>15204</v>
      </c>
    </row>
    <row r="3818" spans="2:9" x14ac:dyDescent="0.25">
      <c r="B3818">
        <v>4560</v>
      </c>
      <c r="C3818" t="s">
        <v>15205</v>
      </c>
      <c r="D3818" t="s">
        <v>3217</v>
      </c>
      <c r="E3818" t="s">
        <v>15206</v>
      </c>
      <c r="F3818" t="s">
        <v>3060</v>
      </c>
      <c r="G3818">
        <v>2013</v>
      </c>
    </row>
    <row r="3819" spans="2:9" x14ac:dyDescent="0.25">
      <c r="B3819">
        <v>4561</v>
      </c>
      <c r="C3819" t="s">
        <v>2189</v>
      </c>
      <c r="D3819" t="s">
        <v>15207</v>
      </c>
      <c r="E3819" t="s">
        <v>3810</v>
      </c>
      <c r="F3819" t="s">
        <v>15208</v>
      </c>
      <c r="G3819">
        <v>2013</v>
      </c>
      <c r="H3819" t="s">
        <v>2190</v>
      </c>
    </row>
    <row r="3820" spans="2:9" x14ac:dyDescent="0.25">
      <c r="B3820">
        <v>4562</v>
      </c>
      <c r="C3820" t="s">
        <v>2191</v>
      </c>
      <c r="D3820" t="s">
        <v>3217</v>
      </c>
      <c r="E3820" t="s">
        <v>15209</v>
      </c>
      <c r="F3820" t="s">
        <v>15210</v>
      </c>
      <c r="G3820">
        <v>2013</v>
      </c>
    </row>
    <row r="3821" spans="2:9" x14ac:dyDescent="0.25">
      <c r="B3821">
        <v>4563</v>
      </c>
      <c r="C3821" t="s">
        <v>15211</v>
      </c>
      <c r="D3821" t="s">
        <v>3217</v>
      </c>
      <c r="E3821" t="s">
        <v>15212</v>
      </c>
      <c r="F3821" t="s">
        <v>5256</v>
      </c>
      <c r="G3821">
        <v>2013</v>
      </c>
    </row>
    <row r="3822" spans="2:9" x14ac:dyDescent="0.25">
      <c r="B3822">
        <v>4564</v>
      </c>
      <c r="C3822" t="s">
        <v>2192</v>
      </c>
      <c r="D3822" t="s">
        <v>15213</v>
      </c>
      <c r="E3822" t="s">
        <v>3811</v>
      </c>
      <c r="F3822" t="s">
        <v>15214</v>
      </c>
      <c r="G3822">
        <v>2013</v>
      </c>
      <c r="H3822" t="s">
        <v>13441</v>
      </c>
      <c r="I3822" t="s">
        <v>15215</v>
      </c>
    </row>
    <row r="3823" spans="2:9" x14ac:dyDescent="0.25">
      <c r="B3823">
        <v>4565</v>
      </c>
      <c r="C3823" t="s">
        <v>2193</v>
      </c>
      <c r="D3823" t="s">
        <v>15216</v>
      </c>
      <c r="E3823" t="s">
        <v>3543</v>
      </c>
      <c r="F3823" t="s">
        <v>9681</v>
      </c>
      <c r="G3823">
        <v>2013</v>
      </c>
    </row>
    <row r="3824" spans="2:9" x14ac:dyDescent="0.25">
      <c r="B3824">
        <v>4566</v>
      </c>
      <c r="C3824" t="s">
        <v>2194</v>
      </c>
      <c r="D3824" t="s">
        <v>15217</v>
      </c>
      <c r="E3824" t="s">
        <v>3812</v>
      </c>
      <c r="F3824" t="s">
        <v>2792</v>
      </c>
      <c r="G3824">
        <v>2013</v>
      </c>
    </row>
    <row r="3825" spans="2:9" x14ac:dyDescent="0.25">
      <c r="B3825">
        <v>4567</v>
      </c>
      <c r="C3825" t="s">
        <v>15218</v>
      </c>
      <c r="D3825" t="s">
        <v>3217</v>
      </c>
      <c r="E3825" t="s">
        <v>15219</v>
      </c>
      <c r="F3825" t="s">
        <v>15220</v>
      </c>
      <c r="G3825">
        <v>2013</v>
      </c>
    </row>
    <row r="3826" spans="2:9" x14ac:dyDescent="0.25">
      <c r="B3826">
        <v>4568</v>
      </c>
      <c r="C3826" t="s">
        <v>2195</v>
      </c>
      <c r="D3826" t="s">
        <v>15221</v>
      </c>
      <c r="E3826" t="s">
        <v>15222</v>
      </c>
      <c r="F3826" t="s">
        <v>15223</v>
      </c>
      <c r="G3826">
        <v>2013</v>
      </c>
      <c r="H3826" t="s">
        <v>2195</v>
      </c>
      <c r="I3826" t="s">
        <v>15224</v>
      </c>
    </row>
    <row r="3827" spans="2:9" x14ac:dyDescent="0.25">
      <c r="B3827">
        <v>4569</v>
      </c>
      <c r="C3827" t="s">
        <v>388</v>
      </c>
      <c r="D3827" t="s">
        <v>3217</v>
      </c>
      <c r="E3827" t="s">
        <v>15225</v>
      </c>
      <c r="F3827" t="s">
        <v>15226</v>
      </c>
      <c r="G3827">
        <v>0</v>
      </c>
    </row>
    <row r="3828" spans="2:9" x14ac:dyDescent="0.25">
      <c r="B3828">
        <v>4570</v>
      </c>
      <c r="C3828" t="s">
        <v>2196</v>
      </c>
      <c r="D3828" t="s">
        <v>15227</v>
      </c>
      <c r="E3828" t="s">
        <v>15228</v>
      </c>
      <c r="F3828" t="s">
        <v>8238</v>
      </c>
      <c r="G3828">
        <v>2013</v>
      </c>
      <c r="H3828" t="s">
        <v>2197</v>
      </c>
    </row>
    <row r="3829" spans="2:9" x14ac:dyDescent="0.25">
      <c r="B3829">
        <v>4571</v>
      </c>
      <c r="C3829" t="s">
        <v>302</v>
      </c>
      <c r="D3829" t="s">
        <v>15229</v>
      </c>
      <c r="E3829" t="s">
        <v>15230</v>
      </c>
      <c r="F3829" t="s">
        <v>5458</v>
      </c>
      <c r="G3829">
        <v>2013</v>
      </c>
      <c r="H3829" t="s">
        <v>2198</v>
      </c>
    </row>
    <row r="3830" spans="2:9" x14ac:dyDescent="0.25">
      <c r="B3830">
        <v>4572</v>
      </c>
      <c r="C3830" t="s">
        <v>2199</v>
      </c>
      <c r="D3830" t="s">
        <v>11649</v>
      </c>
      <c r="E3830" t="s">
        <v>3813</v>
      </c>
      <c r="F3830" t="s">
        <v>15231</v>
      </c>
      <c r="G3830">
        <v>2013</v>
      </c>
    </row>
    <row r="3831" spans="2:9" x14ac:dyDescent="0.25">
      <c r="B3831">
        <v>4573</v>
      </c>
      <c r="C3831" t="s">
        <v>2200</v>
      </c>
      <c r="D3831" t="s">
        <v>15232</v>
      </c>
      <c r="E3831" t="s">
        <v>6374</v>
      </c>
      <c r="F3831" t="s">
        <v>15233</v>
      </c>
      <c r="G3831">
        <v>2013</v>
      </c>
      <c r="I3831" t="s">
        <v>15234</v>
      </c>
    </row>
    <row r="3832" spans="2:9" x14ac:dyDescent="0.25">
      <c r="B3832">
        <v>4574</v>
      </c>
      <c r="C3832" t="s">
        <v>2201</v>
      </c>
      <c r="D3832" t="s">
        <v>15235</v>
      </c>
      <c r="E3832" t="s">
        <v>15236</v>
      </c>
      <c r="F3832" t="s">
        <v>13613</v>
      </c>
      <c r="G3832">
        <v>2013</v>
      </c>
      <c r="H3832" t="s">
        <v>15237</v>
      </c>
      <c r="I3832" t="s">
        <v>15238</v>
      </c>
    </row>
    <row r="3833" spans="2:9" x14ac:dyDescent="0.25">
      <c r="B3833">
        <v>4575</v>
      </c>
      <c r="C3833" t="s">
        <v>2202</v>
      </c>
      <c r="D3833" t="s">
        <v>15239</v>
      </c>
      <c r="E3833" t="s">
        <v>15240</v>
      </c>
      <c r="F3833" t="s">
        <v>15241</v>
      </c>
      <c r="G3833">
        <v>2013</v>
      </c>
      <c r="H3833" t="s">
        <v>2203</v>
      </c>
      <c r="I3833" t="s">
        <v>15242</v>
      </c>
    </row>
    <row r="3834" spans="2:9" x14ac:dyDescent="0.25">
      <c r="B3834">
        <v>4576</v>
      </c>
      <c r="C3834" t="s">
        <v>2204</v>
      </c>
      <c r="D3834" t="s">
        <v>15243</v>
      </c>
      <c r="E3834" t="s">
        <v>3814</v>
      </c>
      <c r="F3834" t="s">
        <v>7238</v>
      </c>
      <c r="G3834">
        <v>2013</v>
      </c>
      <c r="I3834" t="s">
        <v>15244</v>
      </c>
    </row>
    <row r="3835" spans="2:9" x14ac:dyDescent="0.25">
      <c r="B3835">
        <v>4577</v>
      </c>
      <c r="C3835" t="s">
        <v>15245</v>
      </c>
      <c r="D3835" t="s">
        <v>15246</v>
      </c>
      <c r="E3835" t="s">
        <v>15247</v>
      </c>
      <c r="F3835" t="s">
        <v>15248</v>
      </c>
      <c r="G3835">
        <v>2013</v>
      </c>
    </row>
    <row r="3836" spans="2:9" x14ac:dyDescent="0.25">
      <c r="B3836">
        <v>4578</v>
      </c>
      <c r="C3836" t="s">
        <v>15249</v>
      </c>
      <c r="D3836" t="s">
        <v>3217</v>
      </c>
      <c r="E3836" t="s">
        <v>15250</v>
      </c>
      <c r="F3836" t="s">
        <v>15251</v>
      </c>
      <c r="G3836">
        <v>2013</v>
      </c>
    </row>
    <row r="3837" spans="2:9" x14ac:dyDescent="0.25">
      <c r="B3837">
        <v>4579</v>
      </c>
      <c r="C3837" t="s">
        <v>1328</v>
      </c>
      <c r="D3837" t="s">
        <v>15252</v>
      </c>
      <c r="E3837" t="s">
        <v>15253</v>
      </c>
      <c r="F3837" t="s">
        <v>15254</v>
      </c>
      <c r="G3837">
        <v>2013</v>
      </c>
    </row>
    <row r="3838" spans="2:9" x14ac:dyDescent="0.25">
      <c r="B3838">
        <v>4580</v>
      </c>
      <c r="C3838" t="s">
        <v>2206</v>
      </c>
      <c r="D3838" t="s">
        <v>3217</v>
      </c>
      <c r="E3838" t="s">
        <v>2205</v>
      </c>
      <c r="F3838" t="s">
        <v>5674</v>
      </c>
      <c r="G3838">
        <v>2013</v>
      </c>
    </row>
    <row r="3839" spans="2:9" x14ac:dyDescent="0.25">
      <c r="B3839">
        <v>4581</v>
      </c>
      <c r="C3839" t="s">
        <v>2207</v>
      </c>
      <c r="D3839" t="s">
        <v>15255</v>
      </c>
      <c r="E3839" t="s">
        <v>3815</v>
      </c>
      <c r="F3839" t="s">
        <v>2999</v>
      </c>
      <c r="G3839">
        <v>2013</v>
      </c>
    </row>
    <row r="3840" spans="2:9" x14ac:dyDescent="0.25">
      <c r="B3840">
        <v>4582</v>
      </c>
      <c r="C3840" t="s">
        <v>2208</v>
      </c>
      <c r="D3840" t="s">
        <v>6063</v>
      </c>
      <c r="E3840" t="s">
        <v>15256</v>
      </c>
      <c r="F3840" t="s">
        <v>6790</v>
      </c>
      <c r="G3840">
        <v>2013</v>
      </c>
      <c r="H3840" t="s">
        <v>2209</v>
      </c>
    </row>
    <row r="3841" spans="2:9" x14ac:dyDescent="0.25">
      <c r="B3841">
        <v>4583</v>
      </c>
      <c r="C3841" t="s">
        <v>3934</v>
      </c>
      <c r="D3841" t="s">
        <v>15257</v>
      </c>
      <c r="E3841" t="s">
        <v>15258</v>
      </c>
      <c r="F3841" t="s">
        <v>5645</v>
      </c>
      <c r="G3841">
        <v>2013</v>
      </c>
      <c r="H3841" t="s">
        <v>3934</v>
      </c>
      <c r="I3841" t="s">
        <v>15259</v>
      </c>
    </row>
    <row r="3842" spans="2:9" x14ac:dyDescent="0.25">
      <c r="B3842">
        <v>4584</v>
      </c>
      <c r="C3842" t="s">
        <v>15260</v>
      </c>
      <c r="D3842" t="s">
        <v>3217</v>
      </c>
      <c r="E3842" t="s">
        <v>15261</v>
      </c>
      <c r="F3842" t="s">
        <v>15262</v>
      </c>
      <c r="G3842">
        <v>2013</v>
      </c>
    </row>
    <row r="3843" spans="2:9" x14ac:dyDescent="0.25">
      <c r="B3843">
        <v>4585</v>
      </c>
      <c r="C3843" t="s">
        <v>2210</v>
      </c>
      <c r="D3843" t="s">
        <v>15263</v>
      </c>
      <c r="E3843" t="s">
        <v>15264</v>
      </c>
      <c r="F3843" t="s">
        <v>15265</v>
      </c>
      <c r="G3843">
        <v>2013</v>
      </c>
      <c r="H3843" t="s">
        <v>2211</v>
      </c>
      <c r="I3843" t="s">
        <v>15266</v>
      </c>
    </row>
    <row r="3844" spans="2:9" x14ac:dyDescent="0.25">
      <c r="B3844">
        <v>4586</v>
      </c>
      <c r="C3844" t="s">
        <v>2212</v>
      </c>
      <c r="D3844" t="s">
        <v>15267</v>
      </c>
      <c r="E3844" t="s">
        <v>15268</v>
      </c>
      <c r="F3844" t="s">
        <v>15269</v>
      </c>
      <c r="G3844">
        <v>2013</v>
      </c>
      <c r="I3844" t="s">
        <v>15270</v>
      </c>
    </row>
    <row r="3845" spans="2:9" x14ac:dyDescent="0.25">
      <c r="B3845">
        <v>4587</v>
      </c>
      <c r="C3845" t="s">
        <v>2213</v>
      </c>
      <c r="D3845" t="s">
        <v>15271</v>
      </c>
      <c r="E3845" t="s">
        <v>3816</v>
      </c>
      <c r="F3845" t="s">
        <v>4061</v>
      </c>
      <c r="G3845">
        <v>2013</v>
      </c>
      <c r="H3845" t="s">
        <v>15272</v>
      </c>
      <c r="I3845" t="s">
        <v>15273</v>
      </c>
    </row>
    <row r="3846" spans="2:9" x14ac:dyDescent="0.25">
      <c r="B3846">
        <v>4588</v>
      </c>
      <c r="C3846" t="s">
        <v>15274</v>
      </c>
      <c r="D3846" t="s">
        <v>3217</v>
      </c>
      <c r="E3846" t="s">
        <v>15275</v>
      </c>
      <c r="F3846" t="s">
        <v>15276</v>
      </c>
      <c r="G3846">
        <v>0</v>
      </c>
    </row>
    <row r="3847" spans="2:9" x14ac:dyDescent="0.25">
      <c r="B3847">
        <v>4589</v>
      </c>
      <c r="C3847" t="s">
        <v>2214</v>
      </c>
      <c r="D3847" t="s">
        <v>15277</v>
      </c>
      <c r="E3847" t="s">
        <v>15278</v>
      </c>
      <c r="F3847" t="s">
        <v>2673</v>
      </c>
      <c r="G3847">
        <v>2013</v>
      </c>
      <c r="H3847" t="s">
        <v>15279</v>
      </c>
    </row>
    <row r="3848" spans="2:9" x14ac:dyDescent="0.25">
      <c r="B3848">
        <v>4590</v>
      </c>
      <c r="C3848" t="s">
        <v>2216</v>
      </c>
      <c r="D3848" t="s">
        <v>3217</v>
      </c>
      <c r="E3848" t="s">
        <v>2215</v>
      </c>
      <c r="F3848" t="s">
        <v>15280</v>
      </c>
      <c r="G3848">
        <v>2013</v>
      </c>
      <c r="I3848" t="s">
        <v>15281</v>
      </c>
    </row>
    <row r="3849" spans="2:9" x14ac:dyDescent="0.25">
      <c r="B3849">
        <v>4591</v>
      </c>
      <c r="C3849" t="s">
        <v>2217</v>
      </c>
      <c r="D3849" t="s">
        <v>3217</v>
      </c>
      <c r="E3849" t="s">
        <v>15282</v>
      </c>
      <c r="F3849" t="s">
        <v>7284</v>
      </c>
      <c r="G3849">
        <v>2013</v>
      </c>
    </row>
    <row r="3850" spans="2:9" x14ac:dyDescent="0.25">
      <c r="B3850">
        <v>4592</v>
      </c>
      <c r="C3850" t="s">
        <v>2218</v>
      </c>
      <c r="D3850" t="s">
        <v>15283</v>
      </c>
      <c r="E3850" t="s">
        <v>15284</v>
      </c>
      <c r="F3850" t="s">
        <v>14939</v>
      </c>
      <c r="G3850">
        <v>2013</v>
      </c>
    </row>
    <row r="3851" spans="2:9" x14ac:dyDescent="0.25">
      <c r="B3851">
        <v>4593</v>
      </c>
      <c r="C3851" t="s">
        <v>15285</v>
      </c>
      <c r="D3851" t="s">
        <v>15286</v>
      </c>
      <c r="E3851" t="s">
        <v>15287</v>
      </c>
      <c r="F3851" t="s">
        <v>15288</v>
      </c>
      <c r="G3851">
        <v>2013</v>
      </c>
      <c r="H3851" t="s">
        <v>15289</v>
      </c>
      <c r="I3851" t="s">
        <v>15290</v>
      </c>
    </row>
    <row r="3852" spans="2:9" x14ac:dyDescent="0.25">
      <c r="B3852">
        <v>4594</v>
      </c>
      <c r="C3852" t="s">
        <v>15291</v>
      </c>
      <c r="D3852" t="s">
        <v>15292</v>
      </c>
      <c r="E3852" t="s">
        <v>15293</v>
      </c>
      <c r="F3852" t="s">
        <v>2980</v>
      </c>
      <c r="G3852">
        <v>2013</v>
      </c>
      <c r="H3852" t="s">
        <v>15294</v>
      </c>
      <c r="I3852" t="s">
        <v>15295</v>
      </c>
    </row>
    <row r="3853" spans="2:9" x14ac:dyDescent="0.25">
      <c r="B3853">
        <v>4595</v>
      </c>
      <c r="C3853" t="s">
        <v>2219</v>
      </c>
      <c r="D3853" t="s">
        <v>15296</v>
      </c>
      <c r="E3853" t="s">
        <v>15297</v>
      </c>
      <c r="F3853" t="s">
        <v>15298</v>
      </c>
      <c r="G3853">
        <v>2013</v>
      </c>
    </row>
    <row r="3854" spans="2:9" x14ac:dyDescent="0.25">
      <c r="B3854">
        <v>4596</v>
      </c>
      <c r="C3854" t="s">
        <v>15299</v>
      </c>
      <c r="D3854" t="s">
        <v>3217</v>
      </c>
      <c r="E3854" t="s">
        <v>15300</v>
      </c>
      <c r="F3854" t="s">
        <v>2927</v>
      </c>
      <c r="G3854">
        <v>2013</v>
      </c>
    </row>
    <row r="3855" spans="2:9" x14ac:dyDescent="0.25">
      <c r="B3855">
        <v>4597</v>
      </c>
      <c r="C3855" t="s">
        <v>2220</v>
      </c>
      <c r="D3855" t="s">
        <v>15301</v>
      </c>
      <c r="E3855" t="s">
        <v>3817</v>
      </c>
      <c r="F3855" t="s">
        <v>14653</v>
      </c>
      <c r="G3855">
        <v>2013</v>
      </c>
    </row>
    <row r="3856" spans="2:9" x14ac:dyDescent="0.25">
      <c r="B3856">
        <v>4598</v>
      </c>
      <c r="C3856" t="s">
        <v>2221</v>
      </c>
      <c r="D3856" t="s">
        <v>15302</v>
      </c>
      <c r="E3856" t="s">
        <v>15303</v>
      </c>
      <c r="F3856" t="s">
        <v>11554</v>
      </c>
      <c r="G3856">
        <v>2013</v>
      </c>
    </row>
    <row r="3857" spans="2:9" x14ac:dyDescent="0.25">
      <c r="B3857">
        <v>4599</v>
      </c>
      <c r="C3857" t="s">
        <v>15304</v>
      </c>
      <c r="D3857" t="s">
        <v>15305</v>
      </c>
      <c r="E3857" t="s">
        <v>15306</v>
      </c>
      <c r="F3857" t="s">
        <v>15307</v>
      </c>
      <c r="G3857">
        <v>0</v>
      </c>
    </row>
    <row r="3858" spans="2:9" x14ac:dyDescent="0.25">
      <c r="B3858">
        <v>4600</v>
      </c>
      <c r="C3858" t="s">
        <v>2222</v>
      </c>
      <c r="D3858" t="s">
        <v>5150</v>
      </c>
      <c r="E3858" t="s">
        <v>15308</v>
      </c>
      <c r="F3858" t="s">
        <v>5906</v>
      </c>
      <c r="G3858">
        <v>2013</v>
      </c>
    </row>
    <row r="3859" spans="2:9" x14ac:dyDescent="0.25">
      <c r="B3859">
        <v>4601</v>
      </c>
      <c r="C3859" t="s">
        <v>2223</v>
      </c>
      <c r="D3859" t="s">
        <v>15309</v>
      </c>
      <c r="E3859" t="s">
        <v>3819</v>
      </c>
      <c r="F3859" t="s">
        <v>15310</v>
      </c>
      <c r="G3859">
        <v>2013</v>
      </c>
      <c r="H3859" t="s">
        <v>15311</v>
      </c>
    </row>
    <row r="3860" spans="2:9" x14ac:dyDescent="0.25">
      <c r="B3860">
        <v>4602</v>
      </c>
      <c r="C3860" t="s">
        <v>15312</v>
      </c>
      <c r="D3860" t="s">
        <v>3217</v>
      </c>
      <c r="E3860" t="s">
        <v>15312</v>
      </c>
      <c r="F3860" t="s">
        <v>2812</v>
      </c>
      <c r="G3860">
        <v>0</v>
      </c>
    </row>
    <row r="3861" spans="2:9" x14ac:dyDescent="0.25">
      <c r="B3861">
        <v>4603</v>
      </c>
      <c r="C3861" t="s">
        <v>15313</v>
      </c>
      <c r="D3861" t="s">
        <v>15314</v>
      </c>
      <c r="E3861" t="s">
        <v>15315</v>
      </c>
      <c r="F3861" t="s">
        <v>15316</v>
      </c>
      <c r="G3861">
        <v>2013</v>
      </c>
      <c r="H3861" t="s">
        <v>2224</v>
      </c>
    </row>
    <row r="3862" spans="2:9" x14ac:dyDescent="0.25">
      <c r="B3862">
        <v>4604</v>
      </c>
      <c r="C3862" t="s">
        <v>15317</v>
      </c>
      <c r="D3862" t="s">
        <v>15318</v>
      </c>
      <c r="E3862" t="s">
        <v>5697</v>
      </c>
      <c r="F3862" t="s">
        <v>7284</v>
      </c>
      <c r="G3862">
        <v>2013</v>
      </c>
      <c r="I3862" t="s">
        <v>15319</v>
      </c>
    </row>
    <row r="3863" spans="2:9" x14ac:dyDescent="0.25">
      <c r="B3863">
        <v>4605</v>
      </c>
      <c r="C3863" t="s">
        <v>15320</v>
      </c>
      <c r="D3863" t="s">
        <v>3217</v>
      </c>
      <c r="E3863" t="s">
        <v>15320</v>
      </c>
      <c r="F3863" t="s">
        <v>2812</v>
      </c>
      <c r="G3863">
        <v>0</v>
      </c>
    </row>
    <row r="3864" spans="2:9" x14ac:dyDescent="0.25">
      <c r="B3864">
        <v>4606</v>
      </c>
      <c r="C3864" t="s">
        <v>15321</v>
      </c>
      <c r="D3864" t="s">
        <v>15322</v>
      </c>
      <c r="E3864" t="s">
        <v>15323</v>
      </c>
      <c r="F3864" t="s">
        <v>2812</v>
      </c>
      <c r="G3864">
        <v>2013</v>
      </c>
    </row>
    <row r="3865" spans="2:9" x14ac:dyDescent="0.25">
      <c r="B3865">
        <v>4607</v>
      </c>
      <c r="C3865" t="s">
        <v>15324</v>
      </c>
      <c r="D3865" t="s">
        <v>15325</v>
      </c>
      <c r="E3865" t="s">
        <v>15326</v>
      </c>
      <c r="F3865" t="s">
        <v>15327</v>
      </c>
      <c r="G3865">
        <v>2013</v>
      </c>
      <c r="H3865" t="s">
        <v>2225</v>
      </c>
      <c r="I3865" t="s">
        <v>15328</v>
      </c>
    </row>
    <row r="3866" spans="2:9" x14ac:dyDescent="0.25">
      <c r="B3866">
        <v>4608</v>
      </c>
      <c r="C3866" t="s">
        <v>2226</v>
      </c>
      <c r="D3866" t="s">
        <v>15329</v>
      </c>
      <c r="E3866" t="s">
        <v>15330</v>
      </c>
      <c r="F3866" t="s">
        <v>15331</v>
      </c>
      <c r="G3866">
        <v>2013</v>
      </c>
      <c r="I3866" t="s">
        <v>15332</v>
      </c>
    </row>
    <row r="3867" spans="2:9" x14ac:dyDescent="0.25">
      <c r="B3867">
        <v>4609</v>
      </c>
      <c r="C3867" t="s">
        <v>7515</v>
      </c>
      <c r="D3867" t="s">
        <v>15333</v>
      </c>
      <c r="E3867" t="s">
        <v>15334</v>
      </c>
      <c r="F3867" t="s">
        <v>7518</v>
      </c>
      <c r="G3867">
        <v>2013</v>
      </c>
    </row>
    <row r="3868" spans="2:9" x14ac:dyDescent="0.25">
      <c r="B3868">
        <v>4610</v>
      </c>
      <c r="C3868" t="s">
        <v>2227</v>
      </c>
      <c r="D3868" t="s">
        <v>15335</v>
      </c>
      <c r="E3868" t="s">
        <v>15336</v>
      </c>
      <c r="F3868" t="s">
        <v>15337</v>
      </c>
      <c r="G3868">
        <v>2013</v>
      </c>
      <c r="H3868" t="s">
        <v>15338</v>
      </c>
    </row>
    <row r="3869" spans="2:9" x14ac:dyDescent="0.25">
      <c r="B3869">
        <v>4611</v>
      </c>
      <c r="C3869" t="s">
        <v>15339</v>
      </c>
      <c r="D3869" t="s">
        <v>15340</v>
      </c>
      <c r="E3869" t="s">
        <v>15341</v>
      </c>
      <c r="F3869" t="s">
        <v>15342</v>
      </c>
      <c r="G3869">
        <v>2013</v>
      </c>
      <c r="H3869" t="s">
        <v>15343</v>
      </c>
      <c r="I3869" t="s">
        <v>15344</v>
      </c>
    </row>
    <row r="3870" spans="2:9" x14ac:dyDescent="0.25">
      <c r="B3870">
        <v>4612</v>
      </c>
      <c r="C3870" t="s">
        <v>15345</v>
      </c>
      <c r="D3870" t="s">
        <v>15346</v>
      </c>
      <c r="E3870" t="s">
        <v>15347</v>
      </c>
      <c r="F3870" t="s">
        <v>15348</v>
      </c>
      <c r="G3870">
        <v>2013</v>
      </c>
      <c r="H3870" t="s">
        <v>2228</v>
      </c>
    </row>
    <row r="3871" spans="2:9" x14ac:dyDescent="0.25">
      <c r="B3871">
        <v>4613</v>
      </c>
      <c r="C3871" t="s">
        <v>15349</v>
      </c>
      <c r="D3871" t="s">
        <v>15350</v>
      </c>
      <c r="E3871" t="s">
        <v>15351</v>
      </c>
      <c r="F3871" t="s">
        <v>11452</v>
      </c>
      <c r="G3871">
        <v>2013</v>
      </c>
      <c r="H3871" t="s">
        <v>15352</v>
      </c>
      <c r="I3871" t="s">
        <v>15353</v>
      </c>
    </row>
    <row r="3872" spans="2:9" x14ac:dyDescent="0.25">
      <c r="B3872">
        <v>4614</v>
      </c>
      <c r="C3872" t="s">
        <v>2229</v>
      </c>
      <c r="D3872" t="s">
        <v>15354</v>
      </c>
      <c r="E3872" t="s">
        <v>3820</v>
      </c>
      <c r="F3872" t="s">
        <v>15355</v>
      </c>
      <c r="G3872">
        <v>2013</v>
      </c>
    </row>
    <row r="3873" spans="2:9" x14ac:dyDescent="0.25">
      <c r="B3873">
        <v>4615</v>
      </c>
      <c r="C3873" t="s">
        <v>2230</v>
      </c>
      <c r="D3873" t="s">
        <v>15356</v>
      </c>
      <c r="E3873" t="s">
        <v>3821</v>
      </c>
      <c r="F3873" t="s">
        <v>13908</v>
      </c>
      <c r="G3873">
        <v>2013</v>
      </c>
      <c r="H3873" t="s">
        <v>15357</v>
      </c>
    </row>
    <row r="3874" spans="2:9" x14ac:dyDescent="0.25">
      <c r="B3874">
        <v>4616</v>
      </c>
      <c r="C3874" t="s">
        <v>2231</v>
      </c>
      <c r="D3874" t="s">
        <v>15358</v>
      </c>
      <c r="E3874" t="s">
        <v>15359</v>
      </c>
      <c r="F3874" t="s">
        <v>5645</v>
      </c>
      <c r="G3874">
        <v>2013</v>
      </c>
      <c r="H3874" t="s">
        <v>15360</v>
      </c>
      <c r="I3874" t="s">
        <v>15361</v>
      </c>
    </row>
    <row r="3875" spans="2:9" x14ac:dyDescent="0.25">
      <c r="B3875">
        <v>4617</v>
      </c>
      <c r="C3875" t="s">
        <v>15362</v>
      </c>
      <c r="D3875" t="s">
        <v>15363</v>
      </c>
      <c r="E3875" t="s">
        <v>6869</v>
      </c>
      <c r="F3875" t="s">
        <v>13097</v>
      </c>
      <c r="G3875">
        <v>2013</v>
      </c>
      <c r="I3875" t="s">
        <v>15364</v>
      </c>
    </row>
    <row r="3876" spans="2:9" x14ac:dyDescent="0.25">
      <c r="B3876">
        <v>4618</v>
      </c>
      <c r="C3876" t="s">
        <v>15365</v>
      </c>
      <c r="D3876" t="s">
        <v>15366</v>
      </c>
      <c r="E3876" t="s">
        <v>15367</v>
      </c>
      <c r="F3876" t="s">
        <v>8849</v>
      </c>
      <c r="G3876">
        <v>2013</v>
      </c>
    </row>
    <row r="3877" spans="2:9" x14ac:dyDescent="0.25">
      <c r="B3877">
        <v>4619</v>
      </c>
      <c r="C3877" t="s">
        <v>2232</v>
      </c>
      <c r="D3877" t="s">
        <v>15368</v>
      </c>
      <c r="E3877" t="s">
        <v>15369</v>
      </c>
      <c r="F3877" t="s">
        <v>14516</v>
      </c>
      <c r="G3877">
        <v>2013</v>
      </c>
      <c r="H3877" t="s">
        <v>15370</v>
      </c>
    </row>
    <row r="3878" spans="2:9" x14ac:dyDescent="0.25">
      <c r="B3878">
        <v>4620</v>
      </c>
      <c r="C3878" t="s">
        <v>15371</v>
      </c>
      <c r="D3878" t="s">
        <v>3217</v>
      </c>
      <c r="E3878" t="s">
        <v>15371</v>
      </c>
      <c r="F3878" t="s">
        <v>2877</v>
      </c>
      <c r="G3878">
        <v>0</v>
      </c>
    </row>
    <row r="3879" spans="2:9" x14ac:dyDescent="0.25">
      <c r="B3879">
        <v>4621</v>
      </c>
      <c r="C3879" t="s">
        <v>15372</v>
      </c>
      <c r="D3879" t="s">
        <v>15373</v>
      </c>
      <c r="E3879" t="s">
        <v>15374</v>
      </c>
      <c r="F3879" t="s">
        <v>2756</v>
      </c>
      <c r="G3879">
        <v>2013</v>
      </c>
    </row>
    <row r="3880" spans="2:9" x14ac:dyDescent="0.25">
      <c r="B3880">
        <v>4622</v>
      </c>
      <c r="C3880" t="s">
        <v>2234</v>
      </c>
      <c r="D3880" t="s">
        <v>3217</v>
      </c>
      <c r="E3880" t="s">
        <v>2233</v>
      </c>
      <c r="F3880" t="s">
        <v>15375</v>
      </c>
      <c r="G3880">
        <v>2013</v>
      </c>
      <c r="H3880" t="s">
        <v>2235</v>
      </c>
    </row>
    <row r="3881" spans="2:9" x14ac:dyDescent="0.25">
      <c r="B3881">
        <v>4623</v>
      </c>
      <c r="C3881" t="s">
        <v>15376</v>
      </c>
      <c r="D3881" t="s">
        <v>11924</v>
      </c>
      <c r="E3881" t="s">
        <v>15377</v>
      </c>
      <c r="F3881" t="s">
        <v>15378</v>
      </c>
      <c r="G3881">
        <v>2013</v>
      </c>
    </row>
    <row r="3882" spans="2:9" x14ac:dyDescent="0.25">
      <c r="B3882">
        <v>4624</v>
      </c>
      <c r="C3882" t="s">
        <v>2237</v>
      </c>
      <c r="D3882" t="s">
        <v>3217</v>
      </c>
      <c r="E3882" t="s">
        <v>15379</v>
      </c>
      <c r="F3882" t="s">
        <v>15380</v>
      </c>
      <c r="G3882">
        <v>2013</v>
      </c>
      <c r="I3882" t="s">
        <v>15381</v>
      </c>
    </row>
    <row r="3883" spans="2:9" x14ac:dyDescent="0.25">
      <c r="B3883">
        <v>4625</v>
      </c>
      <c r="C3883" t="s">
        <v>2238</v>
      </c>
      <c r="D3883" t="s">
        <v>3217</v>
      </c>
      <c r="E3883" t="s">
        <v>15382</v>
      </c>
      <c r="F3883" t="s">
        <v>15383</v>
      </c>
      <c r="G3883">
        <v>2013</v>
      </c>
    </row>
    <row r="3884" spans="2:9" x14ac:dyDescent="0.25">
      <c r="B3884">
        <v>4626</v>
      </c>
      <c r="C3884" t="s">
        <v>2239</v>
      </c>
      <c r="D3884" t="s">
        <v>15384</v>
      </c>
      <c r="E3884" t="s">
        <v>15385</v>
      </c>
      <c r="F3884" t="s">
        <v>15386</v>
      </c>
      <c r="G3884">
        <v>2013</v>
      </c>
    </row>
    <row r="3885" spans="2:9" x14ac:dyDescent="0.25">
      <c r="B3885">
        <v>4627</v>
      </c>
      <c r="C3885" t="s">
        <v>15387</v>
      </c>
      <c r="D3885" t="s">
        <v>15388</v>
      </c>
      <c r="E3885" t="s">
        <v>3822</v>
      </c>
      <c r="F3885" t="s">
        <v>7284</v>
      </c>
      <c r="G3885">
        <v>2013</v>
      </c>
      <c r="I3885" t="s">
        <v>15389</v>
      </c>
    </row>
    <row r="3886" spans="2:9" x14ac:dyDescent="0.25">
      <c r="B3886">
        <v>4628</v>
      </c>
      <c r="C3886" t="s">
        <v>2240</v>
      </c>
      <c r="D3886" t="s">
        <v>4368</v>
      </c>
      <c r="E3886" t="s">
        <v>3823</v>
      </c>
      <c r="F3886" t="s">
        <v>15390</v>
      </c>
      <c r="G3886">
        <v>2013</v>
      </c>
      <c r="H3886" t="s">
        <v>2241</v>
      </c>
    </row>
    <row r="3887" spans="2:9" x14ac:dyDescent="0.25">
      <c r="B3887">
        <v>4629</v>
      </c>
      <c r="C3887" t="s">
        <v>15391</v>
      </c>
      <c r="D3887" t="s">
        <v>15392</v>
      </c>
      <c r="E3887" t="s">
        <v>15393</v>
      </c>
      <c r="F3887" t="s">
        <v>6109</v>
      </c>
      <c r="G3887">
        <v>2013</v>
      </c>
    </row>
    <row r="3888" spans="2:9" x14ac:dyDescent="0.25">
      <c r="B3888">
        <v>4630</v>
      </c>
      <c r="C3888" t="s">
        <v>2243</v>
      </c>
      <c r="D3888" t="s">
        <v>3217</v>
      </c>
      <c r="E3888" t="s">
        <v>2242</v>
      </c>
      <c r="F3888" t="s">
        <v>15394</v>
      </c>
      <c r="G3888">
        <v>2013</v>
      </c>
    </row>
    <row r="3889" spans="2:9" x14ac:dyDescent="0.25">
      <c r="B3889">
        <v>4631</v>
      </c>
      <c r="C3889" t="s">
        <v>15395</v>
      </c>
      <c r="D3889" t="s">
        <v>11192</v>
      </c>
      <c r="E3889" t="s">
        <v>15396</v>
      </c>
      <c r="F3889" t="s">
        <v>15397</v>
      </c>
      <c r="G3889">
        <v>2013</v>
      </c>
    </row>
    <row r="3890" spans="2:9" x14ac:dyDescent="0.25">
      <c r="B3890">
        <v>4632</v>
      </c>
      <c r="C3890" t="s">
        <v>2244</v>
      </c>
      <c r="D3890" t="s">
        <v>11924</v>
      </c>
      <c r="E3890" t="s">
        <v>15398</v>
      </c>
      <c r="F3890" t="s">
        <v>15399</v>
      </c>
      <c r="G3890">
        <v>2013</v>
      </c>
    </row>
    <row r="3891" spans="2:9" x14ac:dyDescent="0.25">
      <c r="B3891">
        <v>4633</v>
      </c>
      <c r="C3891" t="s">
        <v>2245</v>
      </c>
      <c r="D3891" t="s">
        <v>15400</v>
      </c>
      <c r="E3891" t="s">
        <v>3824</v>
      </c>
      <c r="F3891" t="s">
        <v>7284</v>
      </c>
      <c r="G3891">
        <v>2013</v>
      </c>
    </row>
    <row r="3892" spans="2:9" x14ac:dyDescent="0.25">
      <c r="B3892">
        <v>4634</v>
      </c>
      <c r="C3892" t="s">
        <v>15401</v>
      </c>
      <c r="D3892" t="s">
        <v>15402</v>
      </c>
      <c r="E3892" t="s">
        <v>15403</v>
      </c>
      <c r="F3892" t="s">
        <v>7284</v>
      </c>
      <c r="G3892">
        <v>2013</v>
      </c>
    </row>
    <row r="3893" spans="2:9" x14ac:dyDescent="0.25">
      <c r="B3893">
        <v>4635</v>
      </c>
      <c r="C3893" t="s">
        <v>2246</v>
      </c>
      <c r="D3893" t="s">
        <v>3217</v>
      </c>
      <c r="E3893" t="s">
        <v>15404</v>
      </c>
      <c r="F3893" t="s">
        <v>15405</v>
      </c>
      <c r="G3893">
        <v>2013</v>
      </c>
      <c r="H3893" t="s">
        <v>2246</v>
      </c>
    </row>
    <row r="3894" spans="2:9" x14ac:dyDescent="0.25">
      <c r="B3894">
        <v>4636</v>
      </c>
      <c r="C3894" t="s">
        <v>15406</v>
      </c>
      <c r="D3894" t="s">
        <v>3217</v>
      </c>
      <c r="E3894" t="s">
        <v>15407</v>
      </c>
      <c r="F3894" t="s">
        <v>15408</v>
      </c>
      <c r="G3894">
        <v>0</v>
      </c>
    </row>
    <row r="3895" spans="2:9" x14ac:dyDescent="0.25">
      <c r="B3895">
        <v>4637</v>
      </c>
      <c r="C3895" t="s">
        <v>2247</v>
      </c>
      <c r="D3895" t="s">
        <v>15409</v>
      </c>
      <c r="E3895" t="s">
        <v>15410</v>
      </c>
      <c r="F3895" t="s">
        <v>4647</v>
      </c>
      <c r="G3895">
        <v>2013</v>
      </c>
    </row>
    <row r="3896" spans="2:9" x14ac:dyDescent="0.25">
      <c r="B3896">
        <v>4638</v>
      </c>
      <c r="C3896" t="s">
        <v>2248</v>
      </c>
      <c r="D3896" t="s">
        <v>15411</v>
      </c>
      <c r="E3896" t="s">
        <v>15412</v>
      </c>
      <c r="F3896" t="s">
        <v>15413</v>
      </c>
      <c r="G3896">
        <v>2013</v>
      </c>
      <c r="H3896" t="s">
        <v>15414</v>
      </c>
    </row>
    <row r="3897" spans="2:9" x14ac:dyDescent="0.25">
      <c r="B3897">
        <v>4639</v>
      </c>
      <c r="C3897" t="s">
        <v>15415</v>
      </c>
      <c r="D3897" t="s">
        <v>15416</v>
      </c>
      <c r="E3897" t="s">
        <v>3825</v>
      </c>
      <c r="F3897" t="s">
        <v>5328</v>
      </c>
      <c r="G3897">
        <v>2013</v>
      </c>
    </row>
    <row r="3898" spans="2:9" x14ac:dyDescent="0.25">
      <c r="B3898">
        <v>4640</v>
      </c>
      <c r="C3898" t="s">
        <v>15417</v>
      </c>
      <c r="D3898" t="s">
        <v>15418</v>
      </c>
      <c r="E3898" t="s">
        <v>15419</v>
      </c>
      <c r="F3898" t="s">
        <v>15420</v>
      </c>
      <c r="G3898">
        <v>2013</v>
      </c>
    </row>
    <row r="3899" spans="2:9" x14ac:dyDescent="0.25">
      <c r="B3899">
        <v>4641</v>
      </c>
      <c r="C3899" t="s">
        <v>2249</v>
      </c>
      <c r="D3899" t="s">
        <v>15421</v>
      </c>
      <c r="E3899" t="s">
        <v>15422</v>
      </c>
      <c r="F3899" t="s">
        <v>15423</v>
      </c>
      <c r="G3899">
        <v>2013</v>
      </c>
      <c r="H3899" t="s">
        <v>3925</v>
      </c>
    </row>
    <row r="3900" spans="2:9" x14ac:dyDescent="0.25">
      <c r="B3900">
        <v>4642</v>
      </c>
      <c r="C3900" t="s">
        <v>1118</v>
      </c>
      <c r="D3900" t="s">
        <v>15424</v>
      </c>
      <c r="E3900" t="s">
        <v>15425</v>
      </c>
      <c r="F3900" t="s">
        <v>3011</v>
      </c>
      <c r="G3900">
        <v>2013</v>
      </c>
    </row>
    <row r="3901" spans="2:9" x14ac:dyDescent="0.25">
      <c r="B3901">
        <v>4643</v>
      </c>
      <c r="C3901" t="s">
        <v>2250</v>
      </c>
      <c r="D3901" t="s">
        <v>15426</v>
      </c>
      <c r="E3901" t="s">
        <v>15427</v>
      </c>
      <c r="F3901" t="s">
        <v>15428</v>
      </c>
      <c r="G3901">
        <v>2013</v>
      </c>
      <c r="H3901" t="s">
        <v>15429</v>
      </c>
    </row>
    <row r="3902" spans="2:9" x14ac:dyDescent="0.25">
      <c r="B3902">
        <v>4644</v>
      </c>
      <c r="C3902" t="s">
        <v>11860</v>
      </c>
      <c r="D3902" t="s">
        <v>3217</v>
      </c>
      <c r="E3902" t="s">
        <v>15430</v>
      </c>
      <c r="F3902" t="s">
        <v>15431</v>
      </c>
      <c r="G3902">
        <v>0</v>
      </c>
    </row>
    <row r="3903" spans="2:9" x14ac:dyDescent="0.25">
      <c r="B3903">
        <v>4645</v>
      </c>
      <c r="C3903" t="s">
        <v>2251</v>
      </c>
      <c r="D3903" t="s">
        <v>3217</v>
      </c>
      <c r="E3903" t="s">
        <v>15432</v>
      </c>
      <c r="F3903" t="s">
        <v>4190</v>
      </c>
      <c r="G3903">
        <v>2013</v>
      </c>
      <c r="I3903" t="s">
        <v>15433</v>
      </c>
    </row>
    <row r="3904" spans="2:9" x14ac:dyDescent="0.25">
      <c r="B3904">
        <v>4646</v>
      </c>
      <c r="C3904" t="s">
        <v>2252</v>
      </c>
      <c r="D3904" t="s">
        <v>3217</v>
      </c>
      <c r="E3904" t="s">
        <v>15434</v>
      </c>
      <c r="F3904" t="s">
        <v>15435</v>
      </c>
      <c r="G3904">
        <v>2013</v>
      </c>
      <c r="H3904" t="s">
        <v>15436</v>
      </c>
      <c r="I3904" t="s">
        <v>15437</v>
      </c>
    </row>
    <row r="3905" spans="2:9" x14ac:dyDescent="0.25">
      <c r="B3905">
        <v>4647</v>
      </c>
      <c r="C3905" t="s">
        <v>2415</v>
      </c>
      <c r="D3905" t="s">
        <v>3217</v>
      </c>
      <c r="E3905" t="s">
        <v>15438</v>
      </c>
      <c r="F3905" t="s">
        <v>3102</v>
      </c>
      <c r="G3905">
        <v>0</v>
      </c>
    </row>
    <row r="3906" spans="2:9" x14ac:dyDescent="0.25">
      <c r="B3906">
        <v>4648</v>
      </c>
      <c r="C3906" t="s">
        <v>2253</v>
      </c>
      <c r="D3906" t="s">
        <v>3217</v>
      </c>
      <c r="E3906" t="s">
        <v>15439</v>
      </c>
      <c r="F3906" t="s">
        <v>15440</v>
      </c>
      <c r="G3906">
        <v>2013</v>
      </c>
    </row>
    <row r="3907" spans="2:9" x14ac:dyDescent="0.25">
      <c r="B3907">
        <v>4649</v>
      </c>
      <c r="C3907" t="s">
        <v>2254</v>
      </c>
      <c r="D3907" t="s">
        <v>3217</v>
      </c>
      <c r="E3907" t="s">
        <v>15441</v>
      </c>
      <c r="F3907" t="s">
        <v>15442</v>
      </c>
      <c r="G3907">
        <v>2013</v>
      </c>
    </row>
    <row r="3908" spans="2:9" x14ac:dyDescent="0.25">
      <c r="B3908">
        <v>4650</v>
      </c>
      <c r="C3908" t="s">
        <v>2255</v>
      </c>
      <c r="D3908" t="s">
        <v>15443</v>
      </c>
      <c r="E3908" t="s">
        <v>15444</v>
      </c>
      <c r="F3908" t="s">
        <v>2749</v>
      </c>
      <c r="G3908">
        <v>2013</v>
      </c>
    </row>
    <row r="3909" spans="2:9" x14ac:dyDescent="0.25">
      <c r="B3909">
        <v>4651</v>
      </c>
      <c r="C3909" t="s">
        <v>2256</v>
      </c>
      <c r="D3909" t="s">
        <v>6063</v>
      </c>
      <c r="E3909" t="s">
        <v>3826</v>
      </c>
      <c r="F3909" t="s">
        <v>3063</v>
      </c>
      <c r="G3909">
        <v>2013</v>
      </c>
    </row>
    <row r="3910" spans="2:9" x14ac:dyDescent="0.25">
      <c r="B3910">
        <v>4652</v>
      </c>
      <c r="C3910" t="s">
        <v>2258</v>
      </c>
      <c r="D3910" t="s">
        <v>3217</v>
      </c>
      <c r="E3910" t="s">
        <v>2257</v>
      </c>
      <c r="F3910" t="s">
        <v>3064</v>
      </c>
      <c r="G3910">
        <v>2013</v>
      </c>
      <c r="I3910" t="s">
        <v>15445</v>
      </c>
    </row>
    <row r="3911" spans="2:9" x14ac:dyDescent="0.25">
      <c r="B3911">
        <v>4653</v>
      </c>
      <c r="C3911" t="s">
        <v>15446</v>
      </c>
      <c r="D3911" t="s">
        <v>15447</v>
      </c>
      <c r="E3911" t="s">
        <v>15448</v>
      </c>
      <c r="F3911" t="s">
        <v>15449</v>
      </c>
      <c r="G3911">
        <v>2013</v>
      </c>
      <c r="I3911" t="s">
        <v>15450</v>
      </c>
    </row>
    <row r="3912" spans="2:9" x14ac:dyDescent="0.25">
      <c r="B3912">
        <v>4654</v>
      </c>
      <c r="C3912" t="s">
        <v>1473</v>
      </c>
      <c r="D3912" t="s">
        <v>15451</v>
      </c>
      <c r="E3912" t="s">
        <v>15452</v>
      </c>
      <c r="F3912" t="s">
        <v>15453</v>
      </c>
      <c r="G3912">
        <v>2013</v>
      </c>
      <c r="I3912" t="s">
        <v>15454</v>
      </c>
    </row>
    <row r="3913" spans="2:9" x14ac:dyDescent="0.25">
      <c r="B3913">
        <v>4655</v>
      </c>
      <c r="C3913" t="s">
        <v>2259</v>
      </c>
      <c r="D3913" t="s">
        <v>15455</v>
      </c>
      <c r="E3913" t="s">
        <v>15456</v>
      </c>
      <c r="F3913" t="s">
        <v>15457</v>
      </c>
      <c r="G3913">
        <v>2013</v>
      </c>
    </row>
    <row r="3914" spans="2:9" x14ac:dyDescent="0.25">
      <c r="B3914">
        <v>4656</v>
      </c>
      <c r="C3914" t="s">
        <v>2260</v>
      </c>
      <c r="D3914" t="s">
        <v>15458</v>
      </c>
      <c r="E3914" t="s">
        <v>15459</v>
      </c>
      <c r="F3914" t="s">
        <v>15460</v>
      </c>
      <c r="G3914">
        <v>2013</v>
      </c>
      <c r="H3914" t="s">
        <v>13936</v>
      </c>
      <c r="I3914" t="s">
        <v>15461</v>
      </c>
    </row>
    <row r="3915" spans="2:9" x14ac:dyDescent="0.25">
      <c r="B3915">
        <v>4657</v>
      </c>
      <c r="C3915" t="s">
        <v>2261</v>
      </c>
      <c r="D3915" t="s">
        <v>15462</v>
      </c>
      <c r="E3915" t="s">
        <v>15463</v>
      </c>
      <c r="F3915" t="s">
        <v>15464</v>
      </c>
      <c r="G3915">
        <v>2013</v>
      </c>
      <c r="H3915" t="s">
        <v>15465</v>
      </c>
    </row>
    <row r="3916" spans="2:9" x14ac:dyDescent="0.25">
      <c r="B3916">
        <v>4658</v>
      </c>
      <c r="C3916" t="s">
        <v>15466</v>
      </c>
      <c r="D3916" t="s">
        <v>3217</v>
      </c>
      <c r="E3916" t="s">
        <v>15467</v>
      </c>
      <c r="F3916" t="s">
        <v>3078</v>
      </c>
      <c r="G3916">
        <v>2013</v>
      </c>
    </row>
    <row r="3917" spans="2:9" x14ac:dyDescent="0.25">
      <c r="B3917">
        <v>4659</v>
      </c>
      <c r="C3917" t="s">
        <v>356</v>
      </c>
      <c r="D3917" t="s">
        <v>15468</v>
      </c>
      <c r="E3917" t="s">
        <v>15469</v>
      </c>
      <c r="F3917" t="s">
        <v>2788</v>
      </c>
      <c r="G3917">
        <v>2013</v>
      </c>
    </row>
    <row r="3918" spans="2:9" x14ac:dyDescent="0.25">
      <c r="B3918">
        <v>4660</v>
      </c>
      <c r="C3918" t="s">
        <v>15470</v>
      </c>
      <c r="D3918" t="s">
        <v>3217</v>
      </c>
      <c r="E3918" t="s">
        <v>15471</v>
      </c>
      <c r="F3918" t="s">
        <v>15472</v>
      </c>
      <c r="G3918">
        <v>0</v>
      </c>
    </row>
    <row r="3919" spans="2:9" x14ac:dyDescent="0.25">
      <c r="B3919">
        <v>4661</v>
      </c>
      <c r="C3919" t="s">
        <v>2262</v>
      </c>
      <c r="D3919" t="s">
        <v>15473</v>
      </c>
      <c r="E3919" t="s">
        <v>15474</v>
      </c>
      <c r="F3919" t="s">
        <v>15475</v>
      </c>
      <c r="G3919">
        <v>2013</v>
      </c>
    </row>
    <row r="3920" spans="2:9" x14ac:dyDescent="0.25">
      <c r="B3920">
        <v>4662</v>
      </c>
      <c r="C3920" t="s">
        <v>15476</v>
      </c>
      <c r="D3920" t="s">
        <v>15477</v>
      </c>
      <c r="E3920" t="s">
        <v>3827</v>
      </c>
      <c r="F3920" t="s">
        <v>15478</v>
      </c>
      <c r="G3920">
        <v>2013</v>
      </c>
      <c r="I3920" t="s">
        <v>15479</v>
      </c>
    </row>
    <row r="3921" spans="2:9" x14ac:dyDescent="0.25">
      <c r="B3921">
        <v>4663</v>
      </c>
      <c r="C3921" t="s">
        <v>1254</v>
      </c>
      <c r="D3921" t="s">
        <v>15480</v>
      </c>
      <c r="E3921" t="s">
        <v>15481</v>
      </c>
      <c r="F3921" t="s">
        <v>15482</v>
      </c>
      <c r="G3921">
        <v>2013</v>
      </c>
    </row>
    <row r="3922" spans="2:9" x14ac:dyDescent="0.25">
      <c r="B3922">
        <v>4664</v>
      </c>
      <c r="C3922" t="s">
        <v>2263</v>
      </c>
      <c r="D3922" t="s">
        <v>11924</v>
      </c>
      <c r="E3922" t="s">
        <v>15483</v>
      </c>
      <c r="F3922" t="s">
        <v>15484</v>
      </c>
      <c r="G3922">
        <v>2013</v>
      </c>
    </row>
    <row r="3923" spans="2:9" x14ac:dyDescent="0.25">
      <c r="B3923">
        <v>4665</v>
      </c>
      <c r="C3923" t="s">
        <v>2264</v>
      </c>
      <c r="D3923" t="s">
        <v>15485</v>
      </c>
      <c r="E3923" t="s">
        <v>15486</v>
      </c>
      <c r="F3923" t="s">
        <v>15487</v>
      </c>
      <c r="G3923">
        <v>2013</v>
      </c>
    </row>
    <row r="3924" spans="2:9" x14ac:dyDescent="0.25">
      <c r="B3924">
        <v>4666</v>
      </c>
      <c r="C3924" t="s">
        <v>539</v>
      </c>
      <c r="D3924" t="s">
        <v>3217</v>
      </c>
      <c r="E3924" t="s">
        <v>15488</v>
      </c>
      <c r="F3924" t="s">
        <v>15489</v>
      </c>
      <c r="G3924">
        <v>2013</v>
      </c>
    </row>
    <row r="3925" spans="2:9" x14ac:dyDescent="0.25">
      <c r="B3925">
        <v>4667</v>
      </c>
      <c r="C3925" t="s">
        <v>15490</v>
      </c>
      <c r="D3925" t="s">
        <v>3217</v>
      </c>
      <c r="E3925" t="s">
        <v>2265</v>
      </c>
      <c r="F3925" t="s">
        <v>3065</v>
      </c>
      <c r="G3925">
        <v>2013</v>
      </c>
    </row>
    <row r="3926" spans="2:9" x14ac:dyDescent="0.25">
      <c r="B3926">
        <v>4668</v>
      </c>
      <c r="C3926" t="s">
        <v>1058</v>
      </c>
      <c r="D3926" t="s">
        <v>11192</v>
      </c>
      <c r="E3926" t="s">
        <v>3425</v>
      </c>
      <c r="F3926" t="s">
        <v>2854</v>
      </c>
      <c r="G3926">
        <v>0</v>
      </c>
    </row>
    <row r="3927" spans="2:9" x14ac:dyDescent="0.25">
      <c r="B3927">
        <v>4669</v>
      </c>
      <c r="C3927" t="s">
        <v>15491</v>
      </c>
      <c r="D3927" t="s">
        <v>15492</v>
      </c>
      <c r="E3927" t="s">
        <v>15493</v>
      </c>
      <c r="F3927" t="s">
        <v>14212</v>
      </c>
      <c r="G3927">
        <v>2013</v>
      </c>
    </row>
    <row r="3928" spans="2:9" x14ac:dyDescent="0.25">
      <c r="B3928">
        <v>4670</v>
      </c>
      <c r="C3928" t="s">
        <v>15494</v>
      </c>
      <c r="D3928" t="s">
        <v>15495</v>
      </c>
      <c r="E3928" t="s">
        <v>15496</v>
      </c>
      <c r="F3928" t="s">
        <v>15497</v>
      </c>
      <c r="G3928">
        <v>2013</v>
      </c>
    </row>
    <row r="3929" spans="2:9" x14ac:dyDescent="0.25">
      <c r="B3929">
        <v>4671</v>
      </c>
      <c r="C3929" t="s">
        <v>2266</v>
      </c>
      <c r="D3929" t="s">
        <v>15498</v>
      </c>
      <c r="E3929" t="s">
        <v>15499</v>
      </c>
      <c r="F3929" t="s">
        <v>15500</v>
      </c>
      <c r="G3929">
        <v>2013</v>
      </c>
    </row>
    <row r="3930" spans="2:9" x14ac:dyDescent="0.25">
      <c r="B3930">
        <v>4672</v>
      </c>
      <c r="C3930" t="s">
        <v>15501</v>
      </c>
      <c r="D3930" t="s">
        <v>3217</v>
      </c>
      <c r="E3930" t="s">
        <v>13071</v>
      </c>
      <c r="F3930" t="s">
        <v>2725</v>
      </c>
      <c r="G3930">
        <v>2013</v>
      </c>
    </row>
    <row r="3931" spans="2:9" x14ac:dyDescent="0.25">
      <c r="B3931">
        <v>4673</v>
      </c>
      <c r="C3931" t="s">
        <v>2267</v>
      </c>
      <c r="D3931" t="s">
        <v>15502</v>
      </c>
      <c r="E3931" t="s">
        <v>15503</v>
      </c>
      <c r="F3931" t="s">
        <v>3066</v>
      </c>
      <c r="G3931">
        <v>2013</v>
      </c>
    </row>
    <row r="3932" spans="2:9" x14ac:dyDescent="0.25">
      <c r="B3932">
        <v>4674</v>
      </c>
      <c r="C3932" t="s">
        <v>15504</v>
      </c>
      <c r="D3932" t="s">
        <v>8990</v>
      </c>
      <c r="E3932" t="s">
        <v>15505</v>
      </c>
      <c r="F3932" t="s">
        <v>13145</v>
      </c>
      <c r="G3932">
        <v>2013</v>
      </c>
    </row>
    <row r="3933" spans="2:9" x14ac:dyDescent="0.25">
      <c r="B3933">
        <v>4675</v>
      </c>
      <c r="C3933" t="s">
        <v>1200</v>
      </c>
      <c r="D3933" t="s">
        <v>15506</v>
      </c>
      <c r="E3933" t="s">
        <v>3828</v>
      </c>
      <c r="F3933" t="s">
        <v>3067</v>
      </c>
      <c r="G3933">
        <v>2013</v>
      </c>
    </row>
    <row r="3934" spans="2:9" x14ac:dyDescent="0.25">
      <c r="B3934">
        <v>4676</v>
      </c>
      <c r="C3934" t="s">
        <v>15507</v>
      </c>
      <c r="D3934" t="s">
        <v>3217</v>
      </c>
      <c r="E3934" t="s">
        <v>15508</v>
      </c>
      <c r="F3934" t="s">
        <v>15509</v>
      </c>
      <c r="G3934">
        <v>2013</v>
      </c>
    </row>
    <row r="3935" spans="2:9" x14ac:dyDescent="0.25">
      <c r="B3935">
        <v>4677</v>
      </c>
      <c r="C3935" t="s">
        <v>15510</v>
      </c>
      <c r="D3935" t="s">
        <v>3217</v>
      </c>
      <c r="E3935" t="s">
        <v>15511</v>
      </c>
      <c r="F3935" t="s">
        <v>3135</v>
      </c>
      <c r="G3935">
        <v>0</v>
      </c>
    </row>
    <row r="3936" spans="2:9" x14ac:dyDescent="0.25">
      <c r="B3936">
        <v>4678</v>
      </c>
      <c r="C3936" t="s">
        <v>2268</v>
      </c>
      <c r="D3936" t="s">
        <v>15512</v>
      </c>
      <c r="E3936" t="s">
        <v>15513</v>
      </c>
      <c r="F3936" t="s">
        <v>15514</v>
      </c>
      <c r="G3936">
        <v>2013</v>
      </c>
      <c r="I3936" t="s">
        <v>15515</v>
      </c>
    </row>
    <row r="3937" spans="2:9" x14ac:dyDescent="0.25">
      <c r="B3937">
        <v>4679</v>
      </c>
      <c r="C3937" t="s">
        <v>15516</v>
      </c>
      <c r="D3937" t="s">
        <v>3217</v>
      </c>
      <c r="E3937" t="s">
        <v>15517</v>
      </c>
      <c r="F3937" t="s">
        <v>15518</v>
      </c>
      <c r="G3937">
        <v>2013</v>
      </c>
    </row>
    <row r="3938" spans="2:9" x14ac:dyDescent="0.25">
      <c r="B3938">
        <v>4680</v>
      </c>
      <c r="C3938" t="s">
        <v>2269</v>
      </c>
      <c r="D3938" t="s">
        <v>15519</v>
      </c>
      <c r="E3938" t="s">
        <v>9050</v>
      </c>
      <c r="F3938" t="s">
        <v>7881</v>
      </c>
      <c r="G3938">
        <v>2013</v>
      </c>
    </row>
    <row r="3939" spans="2:9" x14ac:dyDescent="0.25">
      <c r="B3939">
        <v>4681</v>
      </c>
      <c r="C3939" t="s">
        <v>2270</v>
      </c>
      <c r="D3939" t="s">
        <v>5150</v>
      </c>
      <c r="E3939" t="s">
        <v>3829</v>
      </c>
      <c r="F3939" t="s">
        <v>15074</v>
      </c>
      <c r="G3939">
        <v>2013</v>
      </c>
      <c r="I3939" t="s">
        <v>15520</v>
      </c>
    </row>
    <row r="3940" spans="2:9" x14ac:dyDescent="0.25">
      <c r="B3940">
        <v>4682</v>
      </c>
      <c r="C3940" t="s">
        <v>2271</v>
      </c>
      <c r="D3940" t="s">
        <v>5150</v>
      </c>
      <c r="E3940" t="s">
        <v>3830</v>
      </c>
      <c r="F3940" t="s">
        <v>5044</v>
      </c>
      <c r="G3940">
        <v>2013</v>
      </c>
      <c r="H3940" t="s">
        <v>2272</v>
      </c>
      <c r="I3940" t="s">
        <v>15521</v>
      </c>
    </row>
    <row r="3941" spans="2:9" x14ac:dyDescent="0.25">
      <c r="B3941">
        <v>4683</v>
      </c>
      <c r="C3941" t="s">
        <v>2273</v>
      </c>
      <c r="D3941" t="s">
        <v>5150</v>
      </c>
      <c r="E3941" t="s">
        <v>4663</v>
      </c>
      <c r="F3941" t="s">
        <v>15522</v>
      </c>
      <c r="G3941">
        <v>2013</v>
      </c>
    </row>
    <row r="3942" spans="2:9" x14ac:dyDescent="0.25">
      <c r="B3942">
        <v>4684</v>
      </c>
      <c r="C3942" t="s">
        <v>2274</v>
      </c>
      <c r="D3942" t="s">
        <v>15523</v>
      </c>
      <c r="E3942" t="s">
        <v>7624</v>
      </c>
      <c r="F3942" t="s">
        <v>9510</v>
      </c>
      <c r="G3942">
        <v>2013</v>
      </c>
      <c r="H3942" t="s">
        <v>2275</v>
      </c>
    </row>
    <row r="3943" spans="2:9" x14ac:dyDescent="0.25">
      <c r="B3943">
        <v>4685</v>
      </c>
      <c r="C3943" t="s">
        <v>2276</v>
      </c>
      <c r="D3943" t="s">
        <v>15524</v>
      </c>
      <c r="E3943" t="s">
        <v>14756</v>
      </c>
      <c r="F3943" t="s">
        <v>9453</v>
      </c>
      <c r="G3943">
        <v>2013</v>
      </c>
      <c r="H3943" t="s">
        <v>2277</v>
      </c>
    </row>
    <row r="3944" spans="2:9" x14ac:dyDescent="0.25">
      <c r="B3944">
        <v>4686</v>
      </c>
      <c r="C3944" t="s">
        <v>15525</v>
      </c>
      <c r="D3944" t="s">
        <v>3217</v>
      </c>
      <c r="E3944" t="s">
        <v>15526</v>
      </c>
      <c r="F3944" t="s">
        <v>15527</v>
      </c>
      <c r="G3944">
        <v>0</v>
      </c>
    </row>
    <row r="3945" spans="2:9" x14ac:dyDescent="0.25">
      <c r="B3945">
        <v>4687</v>
      </c>
      <c r="C3945" t="s">
        <v>1058</v>
      </c>
      <c r="D3945" t="s">
        <v>15070</v>
      </c>
      <c r="E3945" t="s">
        <v>15528</v>
      </c>
      <c r="F3945" t="s">
        <v>15529</v>
      </c>
      <c r="G3945">
        <v>2013</v>
      </c>
    </row>
    <row r="3946" spans="2:9" x14ac:dyDescent="0.25">
      <c r="B3946">
        <v>4688</v>
      </c>
      <c r="C3946" t="s">
        <v>2261</v>
      </c>
      <c r="D3946" t="s">
        <v>3217</v>
      </c>
      <c r="E3946" t="s">
        <v>15530</v>
      </c>
      <c r="F3946" t="s">
        <v>15531</v>
      </c>
      <c r="G3946">
        <v>2013</v>
      </c>
    </row>
    <row r="3947" spans="2:9" x14ac:dyDescent="0.25">
      <c r="B3947">
        <v>4689</v>
      </c>
      <c r="C3947" t="s">
        <v>2279</v>
      </c>
      <c r="D3947" t="s">
        <v>3217</v>
      </c>
      <c r="E3947" t="s">
        <v>2278</v>
      </c>
      <c r="F3947" t="s">
        <v>3068</v>
      </c>
      <c r="G3947">
        <v>0</v>
      </c>
    </row>
    <row r="3948" spans="2:9" x14ac:dyDescent="0.25">
      <c r="B3948">
        <v>4690</v>
      </c>
      <c r="C3948" t="s">
        <v>2280</v>
      </c>
      <c r="D3948" t="s">
        <v>15532</v>
      </c>
      <c r="E3948" t="s">
        <v>3832</v>
      </c>
      <c r="F3948" t="s">
        <v>3069</v>
      </c>
      <c r="G3948">
        <v>2013</v>
      </c>
    </row>
    <row r="3949" spans="2:9" x14ac:dyDescent="0.25">
      <c r="B3949">
        <v>4691</v>
      </c>
      <c r="C3949" t="s">
        <v>1280</v>
      </c>
      <c r="D3949" t="s">
        <v>3217</v>
      </c>
      <c r="E3949" t="s">
        <v>15533</v>
      </c>
      <c r="F3949" t="s">
        <v>2788</v>
      </c>
      <c r="G3949">
        <v>0</v>
      </c>
    </row>
    <row r="3950" spans="2:9" x14ac:dyDescent="0.25">
      <c r="B3950">
        <v>4692</v>
      </c>
      <c r="C3950" t="s">
        <v>2281</v>
      </c>
      <c r="D3950" t="s">
        <v>15534</v>
      </c>
      <c r="E3950" t="s">
        <v>15535</v>
      </c>
      <c r="F3950" t="s">
        <v>15536</v>
      </c>
      <c r="G3950">
        <v>2013</v>
      </c>
    </row>
    <row r="3951" spans="2:9" x14ac:dyDescent="0.25">
      <c r="B3951">
        <v>4693</v>
      </c>
      <c r="C3951" t="s">
        <v>1318</v>
      </c>
      <c r="D3951" t="s">
        <v>8990</v>
      </c>
      <c r="E3951" t="s">
        <v>15537</v>
      </c>
      <c r="F3951" t="s">
        <v>15538</v>
      </c>
      <c r="G3951">
        <v>2013</v>
      </c>
    </row>
    <row r="3952" spans="2:9" x14ac:dyDescent="0.25">
      <c r="B3952">
        <v>4694</v>
      </c>
      <c r="C3952" t="s">
        <v>2282</v>
      </c>
      <c r="D3952" t="s">
        <v>15539</v>
      </c>
      <c r="E3952" t="s">
        <v>15540</v>
      </c>
      <c r="F3952" t="s">
        <v>14574</v>
      </c>
      <c r="G3952">
        <v>2013</v>
      </c>
      <c r="H3952" t="s">
        <v>15541</v>
      </c>
    </row>
    <row r="3953" spans="2:9" x14ac:dyDescent="0.25">
      <c r="B3953">
        <v>4695</v>
      </c>
      <c r="C3953" t="s">
        <v>2283</v>
      </c>
      <c r="D3953" t="s">
        <v>15542</v>
      </c>
      <c r="E3953" t="s">
        <v>3833</v>
      </c>
      <c r="F3953" t="s">
        <v>3070</v>
      </c>
      <c r="G3953">
        <v>2013</v>
      </c>
    </row>
    <row r="3954" spans="2:9" x14ac:dyDescent="0.25">
      <c r="B3954">
        <v>4696</v>
      </c>
      <c r="C3954" t="s">
        <v>2284</v>
      </c>
      <c r="D3954" t="s">
        <v>15543</v>
      </c>
      <c r="E3954" t="s">
        <v>15544</v>
      </c>
      <c r="F3954" t="s">
        <v>15545</v>
      </c>
      <c r="G3954">
        <v>2013</v>
      </c>
      <c r="H3954" t="s">
        <v>15546</v>
      </c>
    </row>
    <row r="3955" spans="2:9" x14ac:dyDescent="0.25">
      <c r="B3955">
        <v>4697</v>
      </c>
      <c r="C3955" t="s">
        <v>932</v>
      </c>
      <c r="D3955" t="s">
        <v>3217</v>
      </c>
      <c r="E3955" t="s">
        <v>15547</v>
      </c>
      <c r="F3955" t="s">
        <v>3120</v>
      </c>
      <c r="G3955">
        <v>0</v>
      </c>
    </row>
    <row r="3956" spans="2:9" x14ac:dyDescent="0.25">
      <c r="B3956">
        <v>4698</v>
      </c>
      <c r="C3956" t="s">
        <v>2285</v>
      </c>
      <c r="D3956" t="s">
        <v>3217</v>
      </c>
      <c r="E3956" t="s">
        <v>15548</v>
      </c>
      <c r="F3956" t="s">
        <v>5455</v>
      </c>
      <c r="G3956">
        <v>2013</v>
      </c>
    </row>
    <row r="3957" spans="2:9" x14ac:dyDescent="0.25">
      <c r="B3957">
        <v>4699</v>
      </c>
      <c r="C3957" t="s">
        <v>15549</v>
      </c>
      <c r="D3957" t="s">
        <v>3217</v>
      </c>
      <c r="E3957" t="s">
        <v>15550</v>
      </c>
      <c r="F3957" t="s">
        <v>3073</v>
      </c>
      <c r="G3957">
        <v>2013</v>
      </c>
    </row>
    <row r="3958" spans="2:9" x14ac:dyDescent="0.25">
      <c r="B3958">
        <v>4700</v>
      </c>
      <c r="C3958" t="s">
        <v>7232</v>
      </c>
      <c r="D3958" t="s">
        <v>3217</v>
      </c>
      <c r="E3958" t="s">
        <v>15551</v>
      </c>
      <c r="F3958" t="s">
        <v>2995</v>
      </c>
      <c r="G3958">
        <v>0</v>
      </c>
    </row>
    <row r="3959" spans="2:9" x14ac:dyDescent="0.25">
      <c r="B3959">
        <v>4701</v>
      </c>
      <c r="C3959" t="s">
        <v>2286</v>
      </c>
      <c r="D3959" t="s">
        <v>15552</v>
      </c>
      <c r="E3959" t="s">
        <v>15553</v>
      </c>
      <c r="F3959" t="s">
        <v>15554</v>
      </c>
      <c r="G3959">
        <v>2013</v>
      </c>
    </row>
    <row r="3960" spans="2:9" x14ac:dyDescent="0.25">
      <c r="B3960">
        <v>4702</v>
      </c>
      <c r="C3960" t="s">
        <v>2287</v>
      </c>
      <c r="D3960" t="s">
        <v>11192</v>
      </c>
      <c r="E3960" t="s">
        <v>3835</v>
      </c>
      <c r="F3960" t="s">
        <v>4190</v>
      </c>
      <c r="G3960">
        <v>2013</v>
      </c>
    </row>
    <row r="3961" spans="2:9" x14ac:dyDescent="0.25">
      <c r="B3961">
        <v>4703</v>
      </c>
      <c r="C3961" t="s">
        <v>2288</v>
      </c>
      <c r="D3961" t="s">
        <v>15555</v>
      </c>
      <c r="E3961" t="s">
        <v>15556</v>
      </c>
      <c r="F3961" t="s">
        <v>3072</v>
      </c>
      <c r="G3961">
        <v>2013</v>
      </c>
    </row>
    <row r="3962" spans="2:9" x14ac:dyDescent="0.25">
      <c r="B3962">
        <v>4704</v>
      </c>
      <c r="C3962" t="s">
        <v>2289</v>
      </c>
      <c r="D3962" t="s">
        <v>15557</v>
      </c>
      <c r="E3962" t="s">
        <v>15558</v>
      </c>
      <c r="F3962" t="s">
        <v>15559</v>
      </c>
      <c r="G3962">
        <v>2013</v>
      </c>
      <c r="H3962" t="s">
        <v>15560</v>
      </c>
    </row>
    <row r="3963" spans="2:9" x14ac:dyDescent="0.25">
      <c r="B3963">
        <v>4705</v>
      </c>
      <c r="C3963" t="s">
        <v>2291</v>
      </c>
      <c r="D3963" t="s">
        <v>3217</v>
      </c>
      <c r="E3963" t="s">
        <v>2290</v>
      </c>
      <c r="F3963" t="s">
        <v>3074</v>
      </c>
      <c r="G3963">
        <v>2013</v>
      </c>
    </row>
    <row r="3964" spans="2:9" x14ac:dyDescent="0.25">
      <c r="B3964">
        <v>4706</v>
      </c>
      <c r="C3964" t="s">
        <v>1600</v>
      </c>
      <c r="D3964" t="s">
        <v>11192</v>
      </c>
      <c r="E3964" t="s">
        <v>15561</v>
      </c>
      <c r="F3964" t="s">
        <v>2674</v>
      </c>
      <c r="G3964">
        <v>2013</v>
      </c>
    </row>
    <row r="3965" spans="2:9" x14ac:dyDescent="0.25">
      <c r="B3965">
        <v>4707</v>
      </c>
      <c r="C3965" t="s">
        <v>2293</v>
      </c>
      <c r="D3965" t="s">
        <v>3217</v>
      </c>
      <c r="E3965" t="s">
        <v>2292</v>
      </c>
      <c r="F3965" t="s">
        <v>15562</v>
      </c>
      <c r="G3965">
        <v>2013</v>
      </c>
      <c r="I3965" t="s">
        <v>15563</v>
      </c>
    </row>
    <row r="3966" spans="2:9" x14ac:dyDescent="0.25">
      <c r="B3966">
        <v>4708</v>
      </c>
      <c r="C3966" t="s">
        <v>134</v>
      </c>
      <c r="D3966" t="s">
        <v>3217</v>
      </c>
      <c r="E3966" t="s">
        <v>2294</v>
      </c>
      <c r="F3966" t="s">
        <v>3075</v>
      </c>
      <c r="G3966">
        <v>2013</v>
      </c>
    </row>
    <row r="3967" spans="2:9" x14ac:dyDescent="0.25">
      <c r="B3967">
        <v>4709</v>
      </c>
      <c r="C3967" t="s">
        <v>15564</v>
      </c>
      <c r="D3967" t="s">
        <v>3217</v>
      </c>
      <c r="E3967" t="s">
        <v>2531</v>
      </c>
      <c r="F3967" t="s">
        <v>2890</v>
      </c>
      <c r="G3967">
        <v>0</v>
      </c>
    </row>
    <row r="3968" spans="2:9" x14ac:dyDescent="0.25">
      <c r="B3968">
        <v>4710</v>
      </c>
      <c r="C3968" t="s">
        <v>15565</v>
      </c>
      <c r="D3968" t="s">
        <v>3217</v>
      </c>
      <c r="E3968" t="s">
        <v>15566</v>
      </c>
      <c r="F3968" t="s">
        <v>15567</v>
      </c>
      <c r="G3968">
        <v>0</v>
      </c>
    </row>
    <row r="3969" spans="2:9" x14ac:dyDescent="0.25">
      <c r="B3969">
        <v>4711</v>
      </c>
      <c r="C3969" t="s">
        <v>15568</v>
      </c>
      <c r="D3969" t="s">
        <v>15569</v>
      </c>
      <c r="E3969" t="s">
        <v>15570</v>
      </c>
      <c r="F3969" t="s">
        <v>15571</v>
      </c>
      <c r="G3969">
        <v>2013</v>
      </c>
      <c r="H3969" t="s">
        <v>15572</v>
      </c>
      <c r="I3969" t="s">
        <v>15573</v>
      </c>
    </row>
    <row r="3970" spans="2:9" x14ac:dyDescent="0.25">
      <c r="B3970">
        <v>4712</v>
      </c>
      <c r="C3970" t="s">
        <v>15574</v>
      </c>
      <c r="D3970" t="s">
        <v>3217</v>
      </c>
      <c r="E3970" t="s">
        <v>2294</v>
      </c>
      <c r="F3970" t="s">
        <v>15575</v>
      </c>
      <c r="G3970">
        <v>2013</v>
      </c>
    </row>
    <row r="3971" spans="2:9" x14ac:dyDescent="0.25">
      <c r="B3971">
        <v>4713</v>
      </c>
      <c r="C3971" t="s">
        <v>15576</v>
      </c>
      <c r="D3971" t="s">
        <v>11192</v>
      </c>
      <c r="E3971" t="s">
        <v>15577</v>
      </c>
      <c r="F3971" t="s">
        <v>2921</v>
      </c>
      <c r="G3971">
        <v>2013</v>
      </c>
    </row>
    <row r="3972" spans="2:9" x14ac:dyDescent="0.25">
      <c r="B3972">
        <v>4714</v>
      </c>
      <c r="C3972" t="s">
        <v>2295</v>
      </c>
      <c r="D3972" t="s">
        <v>3217</v>
      </c>
      <c r="E3972" t="s">
        <v>15578</v>
      </c>
      <c r="F3972" t="s">
        <v>4839</v>
      </c>
      <c r="G3972">
        <v>2013</v>
      </c>
      <c r="H3972" t="s">
        <v>2296</v>
      </c>
    </row>
    <row r="3973" spans="2:9" x14ac:dyDescent="0.25">
      <c r="B3973">
        <v>4715</v>
      </c>
      <c r="C3973" t="s">
        <v>2297</v>
      </c>
      <c r="D3973" t="s">
        <v>15579</v>
      </c>
      <c r="E3973" t="s">
        <v>15580</v>
      </c>
      <c r="F3973" t="s">
        <v>15581</v>
      </c>
      <c r="G3973">
        <v>2013</v>
      </c>
    </row>
    <row r="3974" spans="2:9" x14ac:dyDescent="0.25">
      <c r="B3974">
        <v>4716</v>
      </c>
      <c r="C3974" t="s">
        <v>2298</v>
      </c>
      <c r="D3974" t="s">
        <v>15582</v>
      </c>
      <c r="E3974" t="s">
        <v>15583</v>
      </c>
      <c r="F3974" t="s">
        <v>15298</v>
      </c>
      <c r="G3974">
        <v>2013</v>
      </c>
      <c r="I3974" t="s">
        <v>15584</v>
      </c>
    </row>
    <row r="3975" spans="2:9" x14ac:dyDescent="0.25">
      <c r="B3975">
        <v>4717</v>
      </c>
      <c r="C3975" t="s">
        <v>2299</v>
      </c>
      <c r="D3975" t="s">
        <v>15585</v>
      </c>
      <c r="E3975" t="s">
        <v>15586</v>
      </c>
      <c r="F3975" t="s">
        <v>8238</v>
      </c>
      <c r="G3975">
        <v>2013</v>
      </c>
    </row>
    <row r="3976" spans="2:9" x14ac:dyDescent="0.25">
      <c r="B3976">
        <v>4718</v>
      </c>
      <c r="C3976" t="s">
        <v>2300</v>
      </c>
      <c r="D3976" t="s">
        <v>15587</v>
      </c>
      <c r="E3976" t="s">
        <v>15588</v>
      </c>
      <c r="F3976" t="s">
        <v>4395</v>
      </c>
      <c r="G3976">
        <v>2013</v>
      </c>
    </row>
    <row r="3977" spans="2:9" x14ac:dyDescent="0.25">
      <c r="B3977">
        <v>4719</v>
      </c>
      <c r="C3977" t="s">
        <v>912</v>
      </c>
      <c r="D3977" t="s">
        <v>3217</v>
      </c>
      <c r="E3977" t="s">
        <v>15589</v>
      </c>
      <c r="F3977" t="s">
        <v>7284</v>
      </c>
      <c r="G3977">
        <v>2013</v>
      </c>
      <c r="I3977" t="s">
        <v>15590</v>
      </c>
    </row>
    <row r="3978" spans="2:9" x14ac:dyDescent="0.25">
      <c r="B3978">
        <v>4720</v>
      </c>
      <c r="C3978" t="s">
        <v>15591</v>
      </c>
      <c r="D3978" t="s">
        <v>11192</v>
      </c>
      <c r="E3978" t="s">
        <v>15592</v>
      </c>
      <c r="F3978" t="s">
        <v>2812</v>
      </c>
      <c r="G3978">
        <v>2013</v>
      </c>
    </row>
    <row r="3979" spans="2:9" x14ac:dyDescent="0.25">
      <c r="B3979">
        <v>4721</v>
      </c>
      <c r="C3979" t="s">
        <v>2301</v>
      </c>
      <c r="D3979" t="s">
        <v>15593</v>
      </c>
      <c r="E3979" t="s">
        <v>15594</v>
      </c>
      <c r="F3979" t="s">
        <v>10640</v>
      </c>
      <c r="G3979">
        <v>2013</v>
      </c>
      <c r="H3979" t="s">
        <v>15595</v>
      </c>
    </row>
    <row r="3980" spans="2:9" x14ac:dyDescent="0.25">
      <c r="B3980">
        <v>4722</v>
      </c>
      <c r="C3980" t="s">
        <v>15596</v>
      </c>
      <c r="D3980" t="s">
        <v>11192</v>
      </c>
      <c r="E3980" t="s">
        <v>3689</v>
      </c>
      <c r="F3980" t="s">
        <v>5620</v>
      </c>
      <c r="G3980">
        <v>2013</v>
      </c>
    </row>
    <row r="3981" spans="2:9" x14ac:dyDescent="0.25">
      <c r="B3981">
        <v>4723</v>
      </c>
      <c r="C3981" t="s">
        <v>2302</v>
      </c>
      <c r="D3981" t="s">
        <v>3217</v>
      </c>
      <c r="E3981" t="s">
        <v>15597</v>
      </c>
      <c r="F3981" t="s">
        <v>15598</v>
      </c>
      <c r="G3981">
        <v>2013</v>
      </c>
    </row>
    <row r="3982" spans="2:9" x14ac:dyDescent="0.25">
      <c r="B3982">
        <v>4724</v>
      </c>
      <c r="C3982" t="s">
        <v>2304</v>
      </c>
      <c r="D3982" t="s">
        <v>3217</v>
      </c>
      <c r="E3982" t="s">
        <v>2303</v>
      </c>
      <c r="F3982" t="s">
        <v>3076</v>
      </c>
      <c r="G3982">
        <v>2013</v>
      </c>
    </row>
    <row r="3983" spans="2:9" x14ac:dyDescent="0.25">
      <c r="B3983">
        <v>4725</v>
      </c>
      <c r="C3983" t="s">
        <v>15599</v>
      </c>
      <c r="D3983" t="s">
        <v>15600</v>
      </c>
      <c r="E3983" t="s">
        <v>15601</v>
      </c>
      <c r="F3983" t="s">
        <v>15602</v>
      </c>
      <c r="G3983">
        <v>2013</v>
      </c>
    </row>
    <row r="3984" spans="2:9" x14ac:dyDescent="0.25">
      <c r="B3984">
        <v>4726</v>
      </c>
      <c r="C3984" t="s">
        <v>2305</v>
      </c>
      <c r="D3984" t="s">
        <v>3217</v>
      </c>
      <c r="E3984" t="s">
        <v>15603</v>
      </c>
      <c r="F3984" t="s">
        <v>15604</v>
      </c>
      <c r="G3984">
        <v>2013</v>
      </c>
      <c r="H3984" t="s">
        <v>15605</v>
      </c>
    </row>
    <row r="3985" spans="2:9" x14ac:dyDescent="0.25">
      <c r="B3985">
        <v>4727</v>
      </c>
      <c r="C3985" t="s">
        <v>2306</v>
      </c>
      <c r="D3985" t="s">
        <v>15606</v>
      </c>
      <c r="E3985" t="s">
        <v>15607</v>
      </c>
      <c r="F3985" t="s">
        <v>3077</v>
      </c>
      <c r="G3985">
        <v>2013</v>
      </c>
    </row>
    <row r="3986" spans="2:9" x14ac:dyDescent="0.25">
      <c r="B3986">
        <v>4728</v>
      </c>
      <c r="C3986" t="s">
        <v>15608</v>
      </c>
      <c r="D3986" t="s">
        <v>3217</v>
      </c>
      <c r="E3986" t="s">
        <v>15609</v>
      </c>
      <c r="F3986" t="s">
        <v>15610</v>
      </c>
      <c r="G3986">
        <v>2013</v>
      </c>
      <c r="H3986" t="s">
        <v>1876</v>
      </c>
    </row>
    <row r="3987" spans="2:9" x14ac:dyDescent="0.25">
      <c r="B3987">
        <v>4729</v>
      </c>
      <c r="C3987" t="s">
        <v>2307</v>
      </c>
      <c r="D3987" t="s">
        <v>15611</v>
      </c>
      <c r="E3987" t="s">
        <v>15612</v>
      </c>
      <c r="F3987" t="s">
        <v>11452</v>
      </c>
      <c r="G3987">
        <v>2013</v>
      </c>
    </row>
    <row r="3988" spans="2:9" x14ac:dyDescent="0.25">
      <c r="B3988">
        <v>4730</v>
      </c>
      <c r="C3988" t="s">
        <v>1768</v>
      </c>
      <c r="D3988" t="s">
        <v>15613</v>
      </c>
      <c r="E3988" t="s">
        <v>3390</v>
      </c>
      <c r="F3988" t="s">
        <v>14423</v>
      </c>
      <c r="G3988">
        <v>2013</v>
      </c>
      <c r="H3988" t="s">
        <v>15614</v>
      </c>
    </row>
    <row r="3989" spans="2:9" x14ac:dyDescent="0.25">
      <c r="B3989">
        <v>4731</v>
      </c>
      <c r="C3989" t="s">
        <v>2308</v>
      </c>
      <c r="D3989" t="s">
        <v>3217</v>
      </c>
      <c r="E3989" t="s">
        <v>15615</v>
      </c>
      <c r="F3989" t="s">
        <v>15616</v>
      </c>
      <c r="G3989">
        <v>2013</v>
      </c>
      <c r="I3989" t="s">
        <v>15617</v>
      </c>
    </row>
    <row r="3990" spans="2:9" x14ac:dyDescent="0.25">
      <c r="B3990">
        <v>4732</v>
      </c>
      <c r="C3990" t="s">
        <v>2309</v>
      </c>
      <c r="D3990" t="s">
        <v>3217</v>
      </c>
      <c r="E3990" t="s">
        <v>2309</v>
      </c>
      <c r="F3990" t="s">
        <v>15618</v>
      </c>
      <c r="G3990">
        <v>2013</v>
      </c>
      <c r="H3990" t="s">
        <v>15619</v>
      </c>
    </row>
    <row r="3991" spans="2:9" x14ac:dyDescent="0.25">
      <c r="B3991">
        <v>4733</v>
      </c>
      <c r="C3991" t="s">
        <v>2310</v>
      </c>
      <c r="D3991" t="s">
        <v>15620</v>
      </c>
      <c r="E3991" t="s">
        <v>15621</v>
      </c>
      <c r="F3991" t="s">
        <v>7284</v>
      </c>
      <c r="G3991">
        <v>2013</v>
      </c>
    </row>
    <row r="3992" spans="2:9" x14ac:dyDescent="0.25">
      <c r="B3992">
        <v>4734</v>
      </c>
      <c r="C3992" t="s">
        <v>2311</v>
      </c>
      <c r="D3992" t="s">
        <v>15622</v>
      </c>
      <c r="E3992" t="s">
        <v>15623</v>
      </c>
      <c r="F3992" t="s">
        <v>8238</v>
      </c>
      <c r="G3992">
        <v>2013</v>
      </c>
    </row>
    <row r="3993" spans="2:9" x14ac:dyDescent="0.25">
      <c r="B3993">
        <v>4735</v>
      </c>
      <c r="C3993" t="s">
        <v>2312</v>
      </c>
      <c r="D3993" t="s">
        <v>15624</v>
      </c>
      <c r="E3993" t="s">
        <v>3836</v>
      </c>
      <c r="F3993" t="s">
        <v>14839</v>
      </c>
      <c r="G3993">
        <v>2013</v>
      </c>
      <c r="H3993" t="s">
        <v>15625</v>
      </c>
      <c r="I3993" t="s">
        <v>15626</v>
      </c>
    </row>
    <row r="3994" spans="2:9" x14ac:dyDescent="0.25">
      <c r="B3994">
        <v>4736</v>
      </c>
      <c r="C3994" t="s">
        <v>15627</v>
      </c>
      <c r="D3994" t="s">
        <v>3217</v>
      </c>
      <c r="E3994" t="s">
        <v>15628</v>
      </c>
      <c r="F3994" t="s">
        <v>15629</v>
      </c>
      <c r="G3994">
        <v>0</v>
      </c>
    </row>
    <row r="3995" spans="2:9" x14ac:dyDescent="0.25">
      <c r="B3995">
        <v>4737</v>
      </c>
      <c r="C3995" t="s">
        <v>2313</v>
      </c>
      <c r="D3995" t="s">
        <v>15630</v>
      </c>
      <c r="E3995" t="s">
        <v>3837</v>
      </c>
      <c r="F3995" t="s">
        <v>15631</v>
      </c>
      <c r="G3995">
        <v>2013</v>
      </c>
    </row>
    <row r="3996" spans="2:9" x14ac:dyDescent="0.25">
      <c r="B3996">
        <v>4738</v>
      </c>
      <c r="C3996" t="s">
        <v>2314</v>
      </c>
      <c r="D3996" t="s">
        <v>15632</v>
      </c>
      <c r="E3996" t="s">
        <v>15633</v>
      </c>
      <c r="F3996" t="s">
        <v>5645</v>
      </c>
      <c r="G3996">
        <v>2013</v>
      </c>
      <c r="H3996" t="s">
        <v>15634</v>
      </c>
    </row>
    <row r="3997" spans="2:9" x14ac:dyDescent="0.25">
      <c r="B3997">
        <v>4739</v>
      </c>
      <c r="C3997" t="s">
        <v>2315</v>
      </c>
      <c r="D3997" t="s">
        <v>15635</v>
      </c>
      <c r="E3997" t="s">
        <v>15636</v>
      </c>
      <c r="F3997" t="s">
        <v>15637</v>
      </c>
      <c r="G3997">
        <v>2013</v>
      </c>
    </row>
    <row r="3998" spans="2:9" x14ac:dyDescent="0.25">
      <c r="B3998">
        <v>4740</v>
      </c>
      <c r="C3998" t="s">
        <v>2316</v>
      </c>
      <c r="D3998" t="s">
        <v>15638</v>
      </c>
      <c r="E3998" t="s">
        <v>15639</v>
      </c>
      <c r="F3998" t="s">
        <v>15640</v>
      </c>
      <c r="G3998">
        <v>2013</v>
      </c>
    </row>
    <row r="3999" spans="2:9" x14ac:dyDescent="0.25">
      <c r="B3999">
        <v>4741</v>
      </c>
      <c r="C3999" t="s">
        <v>15641</v>
      </c>
      <c r="D3999" t="s">
        <v>15642</v>
      </c>
      <c r="E3999" t="s">
        <v>15643</v>
      </c>
      <c r="F3999" t="s">
        <v>15644</v>
      </c>
      <c r="G3999">
        <v>2013</v>
      </c>
    </row>
    <row r="4000" spans="2:9" x14ac:dyDescent="0.25">
      <c r="B4000">
        <v>4742</v>
      </c>
      <c r="C4000" t="s">
        <v>2318</v>
      </c>
      <c r="D4000" t="s">
        <v>3217</v>
      </c>
      <c r="E4000" t="s">
        <v>2317</v>
      </c>
      <c r="F4000" t="s">
        <v>3081</v>
      </c>
      <c r="G4000">
        <v>2013</v>
      </c>
    </row>
    <row r="4001" spans="2:8" x14ac:dyDescent="0.25">
      <c r="B4001">
        <v>4743</v>
      </c>
      <c r="C4001" t="s">
        <v>15645</v>
      </c>
      <c r="D4001" t="s">
        <v>15646</v>
      </c>
      <c r="E4001" t="s">
        <v>15647</v>
      </c>
      <c r="F4001" t="s">
        <v>2786</v>
      </c>
      <c r="G4001">
        <v>2013</v>
      </c>
    </row>
    <row r="4002" spans="2:8" x14ac:dyDescent="0.25">
      <c r="B4002">
        <v>4744</v>
      </c>
      <c r="C4002" t="s">
        <v>2319</v>
      </c>
      <c r="D4002" t="s">
        <v>15648</v>
      </c>
      <c r="E4002" t="s">
        <v>15649</v>
      </c>
      <c r="F4002" t="s">
        <v>15650</v>
      </c>
      <c r="G4002">
        <v>2013</v>
      </c>
      <c r="H4002" t="s">
        <v>139</v>
      </c>
    </row>
    <row r="4003" spans="2:8" x14ac:dyDescent="0.25">
      <c r="B4003">
        <v>4745</v>
      </c>
      <c r="C4003" t="s">
        <v>15651</v>
      </c>
      <c r="D4003" t="s">
        <v>15652</v>
      </c>
      <c r="E4003" t="s">
        <v>15653</v>
      </c>
      <c r="F4003" t="s">
        <v>15654</v>
      </c>
      <c r="G4003">
        <v>2013</v>
      </c>
    </row>
    <row r="4004" spans="2:8" x14ac:dyDescent="0.25">
      <c r="B4004">
        <v>4746</v>
      </c>
      <c r="C4004" t="s">
        <v>2320</v>
      </c>
      <c r="D4004" t="s">
        <v>3217</v>
      </c>
      <c r="E4004" t="s">
        <v>15655</v>
      </c>
      <c r="F4004" t="s">
        <v>15405</v>
      </c>
      <c r="G4004">
        <v>2013</v>
      </c>
    </row>
    <row r="4005" spans="2:8" x14ac:dyDescent="0.25">
      <c r="B4005">
        <v>4747</v>
      </c>
      <c r="C4005" t="s">
        <v>1672</v>
      </c>
      <c r="D4005" t="s">
        <v>15656</v>
      </c>
      <c r="E4005" t="s">
        <v>3310</v>
      </c>
      <c r="F4005" t="s">
        <v>3083</v>
      </c>
      <c r="G4005">
        <v>2013</v>
      </c>
    </row>
    <row r="4006" spans="2:8" x14ac:dyDescent="0.25">
      <c r="B4006">
        <v>4748</v>
      </c>
      <c r="C4006" t="s">
        <v>2321</v>
      </c>
      <c r="D4006" t="s">
        <v>15657</v>
      </c>
      <c r="E4006" t="s">
        <v>15658</v>
      </c>
      <c r="F4006" t="s">
        <v>15659</v>
      </c>
      <c r="G4006">
        <v>2013</v>
      </c>
    </row>
    <row r="4007" spans="2:8" x14ac:dyDescent="0.25">
      <c r="B4007">
        <v>4749</v>
      </c>
      <c r="C4007" t="s">
        <v>2322</v>
      </c>
      <c r="D4007" t="s">
        <v>15660</v>
      </c>
      <c r="E4007" t="s">
        <v>3838</v>
      </c>
      <c r="F4007" t="s">
        <v>7824</v>
      </c>
      <c r="G4007">
        <v>2013</v>
      </c>
      <c r="H4007">
        <v>4749</v>
      </c>
    </row>
    <row r="4008" spans="2:8" x14ac:dyDescent="0.25">
      <c r="B4008">
        <v>4750</v>
      </c>
      <c r="C4008" t="s">
        <v>15661</v>
      </c>
      <c r="D4008" t="s">
        <v>3217</v>
      </c>
      <c r="E4008" t="s">
        <v>15662</v>
      </c>
      <c r="F4008" t="s">
        <v>15663</v>
      </c>
      <c r="G4008">
        <v>2013</v>
      </c>
    </row>
    <row r="4009" spans="2:8" x14ac:dyDescent="0.25">
      <c r="B4009">
        <v>4751</v>
      </c>
      <c r="C4009" t="s">
        <v>2014</v>
      </c>
      <c r="D4009" t="s">
        <v>11192</v>
      </c>
      <c r="E4009" t="s">
        <v>3839</v>
      </c>
      <c r="F4009" t="s">
        <v>2812</v>
      </c>
      <c r="G4009">
        <v>2013</v>
      </c>
    </row>
    <row r="4010" spans="2:8" x14ac:dyDescent="0.25">
      <c r="B4010">
        <v>4752</v>
      </c>
      <c r="C4010" t="s">
        <v>15664</v>
      </c>
      <c r="D4010" t="s">
        <v>3217</v>
      </c>
      <c r="E4010" t="s">
        <v>15665</v>
      </c>
      <c r="F4010" t="s">
        <v>2740</v>
      </c>
      <c r="G4010">
        <v>0</v>
      </c>
    </row>
    <row r="4011" spans="2:8" x14ac:dyDescent="0.25">
      <c r="B4011">
        <v>4753</v>
      </c>
      <c r="C4011" t="s">
        <v>2323</v>
      </c>
      <c r="D4011" t="s">
        <v>15666</v>
      </c>
      <c r="E4011" t="s">
        <v>15667</v>
      </c>
      <c r="F4011" t="s">
        <v>15668</v>
      </c>
      <c r="G4011">
        <v>2013</v>
      </c>
    </row>
    <row r="4012" spans="2:8" x14ac:dyDescent="0.25">
      <c r="B4012">
        <v>4754</v>
      </c>
      <c r="C4012" t="s">
        <v>2325</v>
      </c>
      <c r="D4012" t="s">
        <v>3217</v>
      </c>
      <c r="E4012" t="s">
        <v>2324</v>
      </c>
      <c r="F4012" t="s">
        <v>3016</v>
      </c>
      <c r="G4012">
        <v>2013</v>
      </c>
    </row>
    <row r="4013" spans="2:8" x14ac:dyDescent="0.25">
      <c r="B4013">
        <v>4755</v>
      </c>
      <c r="C4013" t="s">
        <v>15669</v>
      </c>
      <c r="D4013" t="s">
        <v>14620</v>
      </c>
      <c r="E4013" t="s">
        <v>15670</v>
      </c>
      <c r="F4013" t="s">
        <v>15671</v>
      </c>
      <c r="G4013">
        <v>2013</v>
      </c>
    </row>
    <row r="4014" spans="2:8" x14ac:dyDescent="0.25">
      <c r="B4014">
        <v>4756</v>
      </c>
      <c r="C4014" t="s">
        <v>15672</v>
      </c>
      <c r="D4014" t="s">
        <v>3217</v>
      </c>
      <c r="E4014" t="s">
        <v>15673</v>
      </c>
      <c r="F4014" t="s">
        <v>15674</v>
      </c>
      <c r="G4014">
        <v>0</v>
      </c>
    </row>
    <row r="4015" spans="2:8" x14ac:dyDescent="0.25">
      <c r="B4015">
        <v>4757</v>
      </c>
      <c r="C4015" t="s">
        <v>2327</v>
      </c>
      <c r="D4015" t="s">
        <v>3217</v>
      </c>
      <c r="E4015" t="s">
        <v>2326</v>
      </c>
      <c r="F4015" t="s">
        <v>15675</v>
      </c>
      <c r="G4015">
        <v>2013</v>
      </c>
    </row>
    <row r="4016" spans="2:8" x14ac:dyDescent="0.25">
      <c r="B4016">
        <v>4758</v>
      </c>
      <c r="C4016" t="s">
        <v>2328</v>
      </c>
      <c r="D4016" t="s">
        <v>15676</v>
      </c>
      <c r="E4016" t="s">
        <v>3236</v>
      </c>
      <c r="F4016" t="s">
        <v>7881</v>
      </c>
      <c r="G4016">
        <v>2013</v>
      </c>
    </row>
    <row r="4017" spans="2:9" x14ac:dyDescent="0.25">
      <c r="B4017">
        <v>4759</v>
      </c>
      <c r="C4017" t="s">
        <v>2329</v>
      </c>
      <c r="D4017" t="s">
        <v>15677</v>
      </c>
      <c r="E4017" t="s">
        <v>3840</v>
      </c>
      <c r="F4017" t="s">
        <v>3086</v>
      </c>
      <c r="G4017">
        <v>0</v>
      </c>
    </row>
    <row r="4018" spans="2:9" x14ac:dyDescent="0.25">
      <c r="B4018">
        <v>4760</v>
      </c>
      <c r="C4018" t="s">
        <v>2598</v>
      </c>
      <c r="D4018" t="s">
        <v>11192</v>
      </c>
      <c r="E4018" t="s">
        <v>15678</v>
      </c>
      <c r="F4018" t="s">
        <v>2699</v>
      </c>
      <c r="G4018">
        <v>0</v>
      </c>
    </row>
    <row r="4019" spans="2:9" x14ac:dyDescent="0.25">
      <c r="B4019">
        <v>4761</v>
      </c>
      <c r="C4019" t="s">
        <v>15679</v>
      </c>
      <c r="D4019" t="s">
        <v>15680</v>
      </c>
      <c r="E4019" t="s">
        <v>15681</v>
      </c>
      <c r="F4019" t="s">
        <v>15682</v>
      </c>
      <c r="G4019">
        <v>2013</v>
      </c>
      <c r="H4019" t="s">
        <v>15683</v>
      </c>
      <c r="I4019" t="s">
        <v>15684</v>
      </c>
    </row>
    <row r="4020" spans="2:9" x14ac:dyDescent="0.25">
      <c r="B4020">
        <v>4762</v>
      </c>
      <c r="C4020" t="s">
        <v>2330</v>
      </c>
      <c r="D4020" t="s">
        <v>8990</v>
      </c>
      <c r="E4020" t="s">
        <v>15685</v>
      </c>
      <c r="F4020" t="s">
        <v>15686</v>
      </c>
      <c r="G4020">
        <v>2013</v>
      </c>
    </row>
    <row r="4021" spans="2:9" x14ac:dyDescent="0.25">
      <c r="B4021">
        <v>4763</v>
      </c>
      <c r="C4021" t="s">
        <v>15687</v>
      </c>
      <c r="D4021" t="s">
        <v>3217</v>
      </c>
      <c r="E4021" t="s">
        <v>15688</v>
      </c>
      <c r="F4021" t="s">
        <v>15689</v>
      </c>
      <c r="G4021">
        <v>2013</v>
      </c>
    </row>
    <row r="4022" spans="2:9" x14ac:dyDescent="0.25">
      <c r="B4022">
        <v>4764</v>
      </c>
      <c r="D4022" t="s">
        <v>3217</v>
      </c>
      <c r="E4022">
        <v>0</v>
      </c>
      <c r="G4022">
        <v>0</v>
      </c>
    </row>
    <row r="4023" spans="2:9" x14ac:dyDescent="0.25">
      <c r="B4023">
        <v>4765</v>
      </c>
      <c r="C4023" t="s">
        <v>2331</v>
      </c>
      <c r="D4023" t="s">
        <v>3217</v>
      </c>
      <c r="E4023" t="s">
        <v>15690</v>
      </c>
      <c r="F4023" t="s">
        <v>15691</v>
      </c>
      <c r="G4023">
        <v>2013</v>
      </c>
    </row>
    <row r="4024" spans="2:9" x14ac:dyDescent="0.25">
      <c r="B4024">
        <v>4766</v>
      </c>
      <c r="D4024" t="s">
        <v>3217</v>
      </c>
      <c r="E4024">
        <v>0</v>
      </c>
      <c r="G4024">
        <v>0</v>
      </c>
    </row>
    <row r="4025" spans="2:9" x14ac:dyDescent="0.25">
      <c r="B4025">
        <v>4767</v>
      </c>
      <c r="C4025" t="s">
        <v>2332</v>
      </c>
      <c r="D4025" t="s">
        <v>15692</v>
      </c>
      <c r="E4025" t="s">
        <v>3841</v>
      </c>
      <c r="F4025" t="s">
        <v>15693</v>
      </c>
      <c r="G4025">
        <v>2013</v>
      </c>
    </row>
    <row r="4026" spans="2:9" x14ac:dyDescent="0.25">
      <c r="B4026">
        <v>4768</v>
      </c>
      <c r="C4026" t="s">
        <v>2333</v>
      </c>
      <c r="D4026" t="s">
        <v>15694</v>
      </c>
      <c r="E4026" t="s">
        <v>15695</v>
      </c>
      <c r="F4026" t="s">
        <v>7881</v>
      </c>
      <c r="G4026">
        <v>2013</v>
      </c>
      <c r="I4026" t="s">
        <v>15696</v>
      </c>
    </row>
    <row r="4027" spans="2:9" x14ac:dyDescent="0.25">
      <c r="B4027">
        <v>4769</v>
      </c>
      <c r="C4027" t="s">
        <v>2334</v>
      </c>
      <c r="D4027" t="s">
        <v>15697</v>
      </c>
      <c r="E4027" t="s">
        <v>15698</v>
      </c>
      <c r="F4027" t="s">
        <v>15699</v>
      </c>
      <c r="G4027">
        <v>2013</v>
      </c>
    </row>
    <row r="4028" spans="2:9" x14ac:dyDescent="0.25">
      <c r="B4028">
        <v>4770</v>
      </c>
      <c r="C4028" t="s">
        <v>15700</v>
      </c>
      <c r="D4028" t="s">
        <v>3217</v>
      </c>
      <c r="E4028" t="s">
        <v>15701</v>
      </c>
      <c r="F4028" t="s">
        <v>15702</v>
      </c>
      <c r="G4028">
        <v>2013</v>
      </c>
    </row>
    <row r="4029" spans="2:9" x14ac:dyDescent="0.25">
      <c r="B4029">
        <v>4771</v>
      </c>
      <c r="C4029" t="s">
        <v>3170</v>
      </c>
      <c r="D4029" t="s">
        <v>3217</v>
      </c>
      <c r="E4029" t="s">
        <v>15703</v>
      </c>
      <c r="F4029" t="s">
        <v>3079</v>
      </c>
      <c r="G4029">
        <v>0</v>
      </c>
    </row>
    <row r="4030" spans="2:9" x14ac:dyDescent="0.25">
      <c r="B4030">
        <v>4772</v>
      </c>
      <c r="C4030" t="s">
        <v>2335</v>
      </c>
      <c r="D4030" t="s">
        <v>15704</v>
      </c>
      <c r="E4030" t="s">
        <v>3842</v>
      </c>
      <c r="F4030" t="s">
        <v>2728</v>
      </c>
      <c r="G4030">
        <v>2013</v>
      </c>
      <c r="I4030" t="s">
        <v>15705</v>
      </c>
    </row>
    <row r="4031" spans="2:9" x14ac:dyDescent="0.25">
      <c r="B4031">
        <v>4773</v>
      </c>
      <c r="C4031" t="s">
        <v>2336</v>
      </c>
      <c r="D4031" t="s">
        <v>15706</v>
      </c>
      <c r="E4031" t="s">
        <v>3843</v>
      </c>
      <c r="F4031" t="s">
        <v>4918</v>
      </c>
      <c r="G4031">
        <v>2013</v>
      </c>
    </row>
    <row r="4032" spans="2:9" x14ac:dyDescent="0.25">
      <c r="B4032">
        <v>4774</v>
      </c>
      <c r="C4032" t="s">
        <v>2337</v>
      </c>
      <c r="D4032" t="s">
        <v>15707</v>
      </c>
      <c r="E4032" t="s">
        <v>15708</v>
      </c>
      <c r="F4032" t="s">
        <v>11452</v>
      </c>
      <c r="G4032">
        <v>2013</v>
      </c>
    </row>
    <row r="4033" spans="2:9" x14ac:dyDescent="0.25">
      <c r="B4033">
        <v>4775</v>
      </c>
      <c r="C4033" t="s">
        <v>2338</v>
      </c>
      <c r="D4033" t="s">
        <v>15709</v>
      </c>
      <c r="E4033" t="s">
        <v>15710</v>
      </c>
      <c r="F4033" t="s">
        <v>9453</v>
      </c>
      <c r="G4033">
        <v>2013</v>
      </c>
      <c r="I4033" t="s">
        <v>15711</v>
      </c>
    </row>
    <row r="4034" spans="2:9" x14ac:dyDescent="0.25">
      <c r="B4034">
        <v>4776</v>
      </c>
      <c r="C4034" t="s">
        <v>2339</v>
      </c>
      <c r="D4034" t="s">
        <v>15712</v>
      </c>
      <c r="E4034" t="s">
        <v>3844</v>
      </c>
      <c r="F4034" t="s">
        <v>15713</v>
      </c>
      <c r="G4034">
        <v>2013</v>
      </c>
      <c r="I4034" t="s">
        <v>15714</v>
      </c>
    </row>
    <row r="4035" spans="2:9" x14ac:dyDescent="0.25">
      <c r="B4035">
        <v>4777</v>
      </c>
      <c r="C4035" t="s">
        <v>2340</v>
      </c>
      <c r="D4035" t="s">
        <v>3217</v>
      </c>
      <c r="E4035" t="s">
        <v>15715</v>
      </c>
      <c r="F4035" t="s">
        <v>2788</v>
      </c>
      <c r="G4035">
        <v>2013</v>
      </c>
    </row>
    <row r="4036" spans="2:9" x14ac:dyDescent="0.25">
      <c r="B4036">
        <v>4778</v>
      </c>
      <c r="C4036" t="s">
        <v>2341</v>
      </c>
      <c r="D4036" t="s">
        <v>15716</v>
      </c>
      <c r="E4036" t="s">
        <v>15717</v>
      </c>
      <c r="F4036" t="s">
        <v>15718</v>
      </c>
      <c r="G4036">
        <v>2013</v>
      </c>
      <c r="I4036" t="s">
        <v>15719</v>
      </c>
    </row>
    <row r="4037" spans="2:9" x14ac:dyDescent="0.25">
      <c r="B4037">
        <v>4779</v>
      </c>
      <c r="C4037" t="s">
        <v>2342</v>
      </c>
      <c r="D4037" t="s">
        <v>15720</v>
      </c>
      <c r="E4037" t="s">
        <v>3845</v>
      </c>
      <c r="F4037" t="s">
        <v>15721</v>
      </c>
      <c r="G4037">
        <v>2013</v>
      </c>
      <c r="H4037" t="s">
        <v>331</v>
      </c>
      <c r="I4037" t="s">
        <v>15722</v>
      </c>
    </row>
    <row r="4038" spans="2:9" x14ac:dyDescent="0.25">
      <c r="B4038">
        <v>4780</v>
      </c>
      <c r="C4038" t="s">
        <v>2343</v>
      </c>
      <c r="D4038" t="s">
        <v>15723</v>
      </c>
      <c r="E4038" t="s">
        <v>15724</v>
      </c>
      <c r="F4038" t="s">
        <v>15725</v>
      </c>
      <c r="G4038">
        <v>2013</v>
      </c>
    </row>
    <row r="4039" spans="2:9" x14ac:dyDescent="0.25">
      <c r="B4039">
        <v>4781</v>
      </c>
      <c r="C4039" t="s">
        <v>15726</v>
      </c>
      <c r="D4039" t="s">
        <v>3217</v>
      </c>
      <c r="E4039" t="s">
        <v>15727</v>
      </c>
      <c r="F4039" t="s">
        <v>15728</v>
      </c>
      <c r="G4039">
        <v>2013</v>
      </c>
    </row>
    <row r="4040" spans="2:9" x14ac:dyDescent="0.25">
      <c r="B4040">
        <v>4782</v>
      </c>
      <c r="C4040" t="s">
        <v>15729</v>
      </c>
      <c r="D4040" t="s">
        <v>3217</v>
      </c>
      <c r="E4040" t="s">
        <v>15730</v>
      </c>
      <c r="F4040" t="s">
        <v>15731</v>
      </c>
      <c r="G4040">
        <v>2013</v>
      </c>
      <c r="H4040" t="s">
        <v>2344</v>
      </c>
    </row>
    <row r="4041" spans="2:9" x14ac:dyDescent="0.25">
      <c r="B4041">
        <v>4783</v>
      </c>
      <c r="C4041" t="s">
        <v>1608</v>
      </c>
      <c r="D4041" t="s">
        <v>15732</v>
      </c>
      <c r="E4041" t="s">
        <v>15733</v>
      </c>
      <c r="F4041" t="s">
        <v>10493</v>
      </c>
      <c r="G4041">
        <v>2013</v>
      </c>
      <c r="H4041" t="s">
        <v>15734</v>
      </c>
    </row>
    <row r="4042" spans="2:9" x14ac:dyDescent="0.25">
      <c r="B4042">
        <v>4784</v>
      </c>
      <c r="C4042" t="s">
        <v>2345</v>
      </c>
      <c r="D4042" t="s">
        <v>14480</v>
      </c>
      <c r="E4042" t="s">
        <v>15735</v>
      </c>
      <c r="F4042" t="s">
        <v>15736</v>
      </c>
      <c r="G4042">
        <v>2013</v>
      </c>
      <c r="H4042" t="s">
        <v>2346</v>
      </c>
      <c r="I4042" t="s">
        <v>15737</v>
      </c>
    </row>
    <row r="4043" spans="2:9" x14ac:dyDescent="0.25">
      <c r="B4043">
        <v>4785</v>
      </c>
      <c r="C4043" t="s">
        <v>329</v>
      </c>
      <c r="D4043" t="s">
        <v>3217</v>
      </c>
      <c r="E4043" t="s">
        <v>15738</v>
      </c>
      <c r="F4043" t="s">
        <v>2832</v>
      </c>
      <c r="G4043">
        <v>2013</v>
      </c>
    </row>
    <row r="4044" spans="2:9" x14ac:dyDescent="0.25">
      <c r="B4044">
        <v>4786</v>
      </c>
      <c r="C4044" t="s">
        <v>15739</v>
      </c>
      <c r="D4044" t="s">
        <v>15740</v>
      </c>
      <c r="E4044" t="s">
        <v>15741</v>
      </c>
      <c r="F4044" t="s">
        <v>15742</v>
      </c>
      <c r="G4044">
        <v>2013</v>
      </c>
      <c r="I4044" t="s">
        <v>15743</v>
      </c>
    </row>
    <row r="4045" spans="2:9" x14ac:dyDescent="0.25">
      <c r="B4045">
        <v>4787</v>
      </c>
      <c r="C4045" t="s">
        <v>2347</v>
      </c>
      <c r="D4045" t="s">
        <v>15744</v>
      </c>
      <c r="E4045" t="s">
        <v>15745</v>
      </c>
      <c r="F4045" t="s">
        <v>4190</v>
      </c>
      <c r="G4045">
        <v>2013</v>
      </c>
    </row>
    <row r="4046" spans="2:9" x14ac:dyDescent="0.25">
      <c r="B4046">
        <v>4788</v>
      </c>
      <c r="C4046" t="s">
        <v>15746</v>
      </c>
      <c r="D4046" t="s">
        <v>15747</v>
      </c>
      <c r="E4046" t="s">
        <v>15748</v>
      </c>
      <c r="F4046" t="s">
        <v>15749</v>
      </c>
      <c r="G4046">
        <v>2013</v>
      </c>
    </row>
    <row r="4047" spans="2:9" x14ac:dyDescent="0.25">
      <c r="B4047">
        <v>4789</v>
      </c>
      <c r="C4047" t="s">
        <v>2348</v>
      </c>
      <c r="D4047" t="s">
        <v>11192</v>
      </c>
      <c r="E4047" t="s">
        <v>3561</v>
      </c>
      <c r="F4047" t="s">
        <v>3090</v>
      </c>
      <c r="G4047">
        <v>2013</v>
      </c>
    </row>
    <row r="4048" spans="2:9" x14ac:dyDescent="0.25">
      <c r="B4048">
        <v>4790</v>
      </c>
      <c r="C4048" t="s">
        <v>15750</v>
      </c>
      <c r="D4048" t="s">
        <v>3217</v>
      </c>
      <c r="E4048" t="s">
        <v>15751</v>
      </c>
      <c r="F4048" t="s">
        <v>15752</v>
      </c>
      <c r="G4048">
        <v>2013</v>
      </c>
    </row>
    <row r="4049" spans="2:9" x14ac:dyDescent="0.25">
      <c r="B4049">
        <v>4791</v>
      </c>
      <c r="C4049" t="s">
        <v>2349</v>
      </c>
      <c r="D4049" t="s">
        <v>3217</v>
      </c>
      <c r="E4049" t="s">
        <v>15753</v>
      </c>
      <c r="F4049" t="s">
        <v>13461</v>
      </c>
      <c r="G4049">
        <v>2013</v>
      </c>
    </row>
    <row r="4050" spans="2:9" x14ac:dyDescent="0.25">
      <c r="B4050">
        <v>4792</v>
      </c>
      <c r="C4050" t="s">
        <v>2350</v>
      </c>
      <c r="D4050" t="s">
        <v>15754</v>
      </c>
      <c r="E4050" t="s">
        <v>3847</v>
      </c>
      <c r="F4050" t="s">
        <v>8779</v>
      </c>
      <c r="G4050">
        <v>2013</v>
      </c>
      <c r="H4050" t="s">
        <v>2350</v>
      </c>
    </row>
    <row r="4051" spans="2:9" x14ac:dyDescent="0.25">
      <c r="B4051">
        <v>4793</v>
      </c>
      <c r="C4051" t="s">
        <v>2351</v>
      </c>
      <c r="D4051" t="s">
        <v>15755</v>
      </c>
      <c r="E4051" t="s">
        <v>3848</v>
      </c>
      <c r="F4051" t="s">
        <v>3091</v>
      </c>
      <c r="G4051">
        <v>2013</v>
      </c>
    </row>
    <row r="4052" spans="2:9" x14ac:dyDescent="0.25">
      <c r="B4052">
        <v>4794</v>
      </c>
      <c r="C4052" t="s">
        <v>2352</v>
      </c>
      <c r="D4052" t="s">
        <v>3217</v>
      </c>
      <c r="E4052" t="s">
        <v>8581</v>
      </c>
      <c r="F4052" t="s">
        <v>15756</v>
      </c>
      <c r="G4052">
        <v>2013</v>
      </c>
    </row>
    <row r="4053" spans="2:9" x14ac:dyDescent="0.25">
      <c r="B4053">
        <v>4795</v>
      </c>
      <c r="C4053" t="s">
        <v>2353</v>
      </c>
      <c r="D4053" t="s">
        <v>15757</v>
      </c>
      <c r="E4053" t="s">
        <v>15758</v>
      </c>
      <c r="F4053" t="s">
        <v>12026</v>
      </c>
      <c r="G4053">
        <v>2013</v>
      </c>
    </row>
    <row r="4054" spans="2:9" x14ac:dyDescent="0.25">
      <c r="B4054">
        <v>4796</v>
      </c>
      <c r="C4054" t="s">
        <v>15759</v>
      </c>
      <c r="D4054" t="s">
        <v>15760</v>
      </c>
      <c r="E4054" t="s">
        <v>3849</v>
      </c>
      <c r="F4054" t="s">
        <v>15761</v>
      </c>
      <c r="G4054">
        <v>2013</v>
      </c>
    </row>
    <row r="4055" spans="2:9" x14ac:dyDescent="0.25">
      <c r="B4055">
        <v>4797</v>
      </c>
      <c r="C4055" t="s">
        <v>2354</v>
      </c>
      <c r="D4055" t="s">
        <v>5361</v>
      </c>
      <c r="E4055" t="s">
        <v>3850</v>
      </c>
      <c r="F4055" t="s">
        <v>2848</v>
      </c>
      <c r="G4055">
        <v>2013</v>
      </c>
    </row>
    <row r="4056" spans="2:9" x14ac:dyDescent="0.25">
      <c r="B4056">
        <v>4798</v>
      </c>
      <c r="C4056" t="s">
        <v>2355</v>
      </c>
      <c r="D4056" t="s">
        <v>15762</v>
      </c>
      <c r="E4056" t="s">
        <v>15763</v>
      </c>
      <c r="F4056" t="s">
        <v>15764</v>
      </c>
      <c r="G4056">
        <v>2013</v>
      </c>
    </row>
    <row r="4057" spans="2:9" x14ac:dyDescent="0.25">
      <c r="B4057">
        <v>4799</v>
      </c>
      <c r="C4057" t="s">
        <v>15765</v>
      </c>
      <c r="D4057" t="s">
        <v>15766</v>
      </c>
      <c r="E4057" t="s">
        <v>15767</v>
      </c>
      <c r="F4057" t="s">
        <v>15768</v>
      </c>
      <c r="G4057">
        <v>2013</v>
      </c>
      <c r="I4057" t="s">
        <v>15769</v>
      </c>
    </row>
    <row r="4058" spans="2:9" x14ac:dyDescent="0.25">
      <c r="B4058">
        <v>4800</v>
      </c>
      <c r="C4058" t="s">
        <v>2356</v>
      </c>
      <c r="D4058" t="s">
        <v>15770</v>
      </c>
      <c r="E4058" t="s">
        <v>15771</v>
      </c>
      <c r="F4058" t="s">
        <v>6049</v>
      </c>
      <c r="G4058">
        <v>2013</v>
      </c>
      <c r="H4058" t="s">
        <v>15772</v>
      </c>
    </row>
    <row r="4059" spans="2:9" x14ac:dyDescent="0.25">
      <c r="B4059">
        <v>4801</v>
      </c>
      <c r="C4059" t="s">
        <v>2357</v>
      </c>
      <c r="D4059" t="s">
        <v>15773</v>
      </c>
      <c r="E4059" t="s">
        <v>15774</v>
      </c>
      <c r="F4059" t="s">
        <v>15775</v>
      </c>
      <c r="G4059">
        <v>2013</v>
      </c>
    </row>
    <row r="4060" spans="2:9" x14ac:dyDescent="0.25">
      <c r="B4060">
        <v>4802</v>
      </c>
      <c r="C4060" t="s">
        <v>2358</v>
      </c>
      <c r="D4060" t="s">
        <v>15773</v>
      </c>
      <c r="E4060" t="s">
        <v>15776</v>
      </c>
      <c r="F4060" t="s">
        <v>15775</v>
      </c>
      <c r="G4060">
        <v>2013</v>
      </c>
      <c r="I4060" t="s">
        <v>15777</v>
      </c>
    </row>
    <row r="4061" spans="2:9" x14ac:dyDescent="0.25">
      <c r="B4061">
        <v>4803</v>
      </c>
      <c r="C4061" t="s">
        <v>15778</v>
      </c>
      <c r="D4061" t="s">
        <v>11192</v>
      </c>
      <c r="E4061" t="s">
        <v>15779</v>
      </c>
      <c r="F4061" t="s">
        <v>3048</v>
      </c>
      <c r="G4061">
        <v>2013</v>
      </c>
    </row>
    <row r="4062" spans="2:9" x14ac:dyDescent="0.25">
      <c r="B4062">
        <v>4804</v>
      </c>
      <c r="C4062" t="s">
        <v>2359</v>
      </c>
      <c r="D4062" t="s">
        <v>15780</v>
      </c>
      <c r="E4062" t="s">
        <v>15781</v>
      </c>
      <c r="F4062" t="s">
        <v>15782</v>
      </c>
      <c r="G4062">
        <v>2013</v>
      </c>
    </row>
    <row r="4063" spans="2:9" x14ac:dyDescent="0.25">
      <c r="B4063">
        <v>4805</v>
      </c>
      <c r="C4063" t="s">
        <v>2360</v>
      </c>
      <c r="D4063" t="s">
        <v>3217</v>
      </c>
      <c r="E4063" t="s">
        <v>15783</v>
      </c>
      <c r="F4063" t="s">
        <v>8489</v>
      </c>
      <c r="G4063">
        <v>2013</v>
      </c>
      <c r="H4063" t="s">
        <v>2361</v>
      </c>
    </row>
    <row r="4064" spans="2:9" x14ac:dyDescent="0.25">
      <c r="B4064">
        <v>4806</v>
      </c>
      <c r="C4064" t="s">
        <v>325</v>
      </c>
      <c r="D4064" t="s">
        <v>3217</v>
      </c>
      <c r="E4064" t="s">
        <v>15784</v>
      </c>
      <c r="F4064" t="s">
        <v>15785</v>
      </c>
      <c r="G4064">
        <v>2013</v>
      </c>
    </row>
    <row r="4065" spans="2:9" x14ac:dyDescent="0.25">
      <c r="B4065">
        <v>4807</v>
      </c>
      <c r="C4065" t="s">
        <v>15786</v>
      </c>
      <c r="D4065" t="s">
        <v>15787</v>
      </c>
      <c r="E4065" t="s">
        <v>15788</v>
      </c>
      <c r="F4065" t="s">
        <v>3135</v>
      </c>
      <c r="G4065">
        <v>2013</v>
      </c>
      <c r="H4065" t="s">
        <v>15786</v>
      </c>
    </row>
    <row r="4066" spans="2:9" x14ac:dyDescent="0.25">
      <c r="B4066">
        <v>4808</v>
      </c>
      <c r="C4066" t="s">
        <v>932</v>
      </c>
      <c r="D4066" t="s">
        <v>14449</v>
      </c>
      <c r="E4066" t="s">
        <v>15789</v>
      </c>
      <c r="F4066" t="s">
        <v>2788</v>
      </c>
      <c r="G4066">
        <v>2013</v>
      </c>
    </row>
    <row r="4067" spans="2:9" x14ac:dyDescent="0.25">
      <c r="B4067">
        <v>4809</v>
      </c>
      <c r="C4067" t="s">
        <v>2362</v>
      </c>
      <c r="D4067" t="s">
        <v>15790</v>
      </c>
      <c r="E4067" t="s">
        <v>15791</v>
      </c>
      <c r="F4067" t="s">
        <v>15792</v>
      </c>
      <c r="G4067">
        <v>2013</v>
      </c>
    </row>
    <row r="4068" spans="2:9" x14ac:dyDescent="0.25">
      <c r="B4068">
        <v>4810</v>
      </c>
      <c r="C4068" t="s">
        <v>2363</v>
      </c>
      <c r="D4068" t="s">
        <v>15793</v>
      </c>
      <c r="E4068" t="s">
        <v>15794</v>
      </c>
      <c r="F4068" t="s">
        <v>4976</v>
      </c>
      <c r="G4068">
        <v>2013</v>
      </c>
      <c r="H4068" t="s">
        <v>2363</v>
      </c>
      <c r="I4068" t="s">
        <v>15795</v>
      </c>
    </row>
    <row r="4069" spans="2:9" x14ac:dyDescent="0.25">
      <c r="B4069">
        <v>4811</v>
      </c>
      <c r="C4069" t="s">
        <v>15796</v>
      </c>
      <c r="D4069" t="s">
        <v>15797</v>
      </c>
      <c r="E4069" t="s">
        <v>3851</v>
      </c>
      <c r="F4069" t="s">
        <v>5878</v>
      </c>
      <c r="G4069">
        <v>2013</v>
      </c>
      <c r="H4069" t="s">
        <v>136</v>
      </c>
    </row>
    <row r="4070" spans="2:9" x14ac:dyDescent="0.25">
      <c r="B4070">
        <v>4812</v>
      </c>
      <c r="C4070" t="s">
        <v>15798</v>
      </c>
      <c r="D4070" t="s">
        <v>15799</v>
      </c>
      <c r="E4070" t="s">
        <v>15800</v>
      </c>
      <c r="F4070" t="s">
        <v>2979</v>
      </c>
      <c r="G4070">
        <v>2013</v>
      </c>
    </row>
    <row r="4071" spans="2:9" x14ac:dyDescent="0.25">
      <c r="B4071">
        <v>4813</v>
      </c>
      <c r="C4071" t="s">
        <v>15801</v>
      </c>
      <c r="D4071" t="s">
        <v>3217</v>
      </c>
      <c r="E4071" t="s">
        <v>15802</v>
      </c>
      <c r="F4071" t="s">
        <v>15803</v>
      </c>
      <c r="G4071">
        <v>0</v>
      </c>
    </row>
    <row r="4072" spans="2:9" x14ac:dyDescent="0.25">
      <c r="B4072">
        <v>4814</v>
      </c>
      <c r="C4072" t="s">
        <v>15804</v>
      </c>
      <c r="D4072" t="s">
        <v>15805</v>
      </c>
      <c r="E4072" t="s">
        <v>15806</v>
      </c>
      <c r="F4072" t="s">
        <v>13097</v>
      </c>
      <c r="G4072">
        <v>2013</v>
      </c>
      <c r="H4072" t="s">
        <v>15807</v>
      </c>
      <c r="I4072" t="s">
        <v>15808</v>
      </c>
    </row>
    <row r="4073" spans="2:9" x14ac:dyDescent="0.25">
      <c r="B4073">
        <v>4815</v>
      </c>
      <c r="C4073" t="s">
        <v>15809</v>
      </c>
      <c r="D4073" t="s">
        <v>15810</v>
      </c>
      <c r="E4073" t="s">
        <v>3852</v>
      </c>
      <c r="F4073" t="s">
        <v>15811</v>
      </c>
      <c r="G4073">
        <v>2013</v>
      </c>
      <c r="I4073" t="s">
        <v>15812</v>
      </c>
    </row>
    <row r="4074" spans="2:9" x14ac:dyDescent="0.25">
      <c r="B4074">
        <v>4816</v>
      </c>
      <c r="C4074" t="s">
        <v>2364</v>
      </c>
      <c r="D4074" t="s">
        <v>3217</v>
      </c>
      <c r="E4074" t="s">
        <v>15813</v>
      </c>
      <c r="F4074" t="s">
        <v>4940</v>
      </c>
      <c r="G4074">
        <v>2013</v>
      </c>
      <c r="H4074" t="s">
        <v>2365</v>
      </c>
    </row>
    <row r="4075" spans="2:9" x14ac:dyDescent="0.25">
      <c r="B4075">
        <v>4817</v>
      </c>
      <c r="C4075" t="s">
        <v>2366</v>
      </c>
      <c r="D4075" t="s">
        <v>15814</v>
      </c>
      <c r="E4075" t="s">
        <v>15815</v>
      </c>
      <c r="F4075" t="s">
        <v>15816</v>
      </c>
      <c r="G4075">
        <v>2013</v>
      </c>
      <c r="H4075" t="s">
        <v>15817</v>
      </c>
    </row>
    <row r="4076" spans="2:9" x14ac:dyDescent="0.25">
      <c r="B4076">
        <v>4818</v>
      </c>
      <c r="C4076" t="s">
        <v>15818</v>
      </c>
      <c r="D4076" t="s">
        <v>15819</v>
      </c>
      <c r="E4076" t="s">
        <v>15820</v>
      </c>
      <c r="F4076" t="s">
        <v>15821</v>
      </c>
      <c r="G4076">
        <v>2013</v>
      </c>
      <c r="I4076" t="s">
        <v>15822</v>
      </c>
    </row>
    <row r="4077" spans="2:9" x14ac:dyDescent="0.25">
      <c r="B4077">
        <v>4819</v>
      </c>
      <c r="C4077" t="s">
        <v>2367</v>
      </c>
      <c r="D4077" t="s">
        <v>15823</v>
      </c>
      <c r="E4077" t="s">
        <v>15824</v>
      </c>
      <c r="F4077" t="s">
        <v>15825</v>
      </c>
      <c r="G4077">
        <v>2013</v>
      </c>
      <c r="H4077" t="s">
        <v>1876</v>
      </c>
      <c r="I4077" t="s">
        <v>15826</v>
      </c>
    </row>
    <row r="4078" spans="2:9" x14ac:dyDescent="0.25">
      <c r="B4078">
        <v>4820</v>
      </c>
      <c r="C4078" t="s">
        <v>2368</v>
      </c>
      <c r="D4078" t="s">
        <v>3217</v>
      </c>
      <c r="E4078" t="s">
        <v>12343</v>
      </c>
      <c r="F4078" t="s">
        <v>3094</v>
      </c>
      <c r="G4078">
        <v>2013</v>
      </c>
    </row>
    <row r="4079" spans="2:9" x14ac:dyDescent="0.25">
      <c r="B4079">
        <v>4821</v>
      </c>
      <c r="C4079" t="s">
        <v>15827</v>
      </c>
      <c r="D4079" t="s">
        <v>15828</v>
      </c>
      <c r="E4079" t="s">
        <v>15829</v>
      </c>
      <c r="F4079" t="s">
        <v>5303</v>
      </c>
      <c r="G4079">
        <v>2013</v>
      </c>
    </row>
    <row r="4080" spans="2:9" x14ac:dyDescent="0.25">
      <c r="B4080">
        <v>4822</v>
      </c>
      <c r="C4080" t="s">
        <v>15830</v>
      </c>
      <c r="D4080" t="s">
        <v>3217</v>
      </c>
      <c r="E4080" t="s">
        <v>15831</v>
      </c>
      <c r="F4080" t="s">
        <v>3000</v>
      </c>
      <c r="G4080">
        <v>0</v>
      </c>
    </row>
    <row r="4081" spans="2:9" x14ac:dyDescent="0.25">
      <c r="B4081">
        <v>4823</v>
      </c>
      <c r="C4081" t="s">
        <v>2369</v>
      </c>
      <c r="D4081" t="s">
        <v>15832</v>
      </c>
      <c r="E4081" t="s">
        <v>15833</v>
      </c>
      <c r="F4081" t="s">
        <v>15834</v>
      </c>
      <c r="G4081">
        <v>2013</v>
      </c>
    </row>
    <row r="4082" spans="2:9" x14ac:dyDescent="0.25">
      <c r="B4082">
        <v>4824</v>
      </c>
      <c r="C4082" t="s">
        <v>2370</v>
      </c>
      <c r="D4082" t="s">
        <v>15835</v>
      </c>
      <c r="E4082" t="s">
        <v>15836</v>
      </c>
      <c r="F4082" t="s">
        <v>15837</v>
      </c>
      <c r="G4082">
        <v>2013</v>
      </c>
      <c r="H4082" t="s">
        <v>15838</v>
      </c>
    </row>
    <row r="4083" spans="2:9" x14ac:dyDescent="0.25">
      <c r="B4083">
        <v>4825</v>
      </c>
      <c r="C4083" t="s">
        <v>15839</v>
      </c>
      <c r="D4083" t="s">
        <v>15840</v>
      </c>
      <c r="E4083" t="s">
        <v>15841</v>
      </c>
      <c r="F4083" t="s">
        <v>10493</v>
      </c>
      <c r="G4083">
        <v>2013</v>
      </c>
    </row>
    <row r="4084" spans="2:9" x14ac:dyDescent="0.25">
      <c r="B4084">
        <v>4826</v>
      </c>
      <c r="C4084" t="s">
        <v>15842</v>
      </c>
      <c r="D4084" t="s">
        <v>5408</v>
      </c>
      <c r="E4084" t="s">
        <v>15843</v>
      </c>
      <c r="F4084" t="s">
        <v>3152</v>
      </c>
      <c r="G4084">
        <v>0</v>
      </c>
    </row>
    <row r="4085" spans="2:9" x14ac:dyDescent="0.25">
      <c r="B4085">
        <v>4827</v>
      </c>
      <c r="C4085" t="s">
        <v>2372</v>
      </c>
      <c r="D4085" t="s">
        <v>3217</v>
      </c>
      <c r="E4085" t="s">
        <v>2371</v>
      </c>
      <c r="F4085" t="s">
        <v>15844</v>
      </c>
      <c r="G4085">
        <v>2013</v>
      </c>
    </row>
    <row r="4086" spans="2:9" x14ac:dyDescent="0.25">
      <c r="B4086">
        <v>4828</v>
      </c>
      <c r="C4086" t="s">
        <v>1328</v>
      </c>
      <c r="D4086" t="s">
        <v>15845</v>
      </c>
      <c r="E4086" t="s">
        <v>15846</v>
      </c>
      <c r="F4086" t="s">
        <v>4940</v>
      </c>
      <c r="G4086">
        <v>2013</v>
      </c>
      <c r="I4086" t="s">
        <v>15847</v>
      </c>
    </row>
    <row r="4087" spans="2:9" x14ac:dyDescent="0.25">
      <c r="B4087">
        <v>4829</v>
      </c>
      <c r="C4087" t="s">
        <v>1240</v>
      </c>
      <c r="D4087" t="s">
        <v>15848</v>
      </c>
      <c r="E4087" t="s">
        <v>15849</v>
      </c>
      <c r="F4087" t="s">
        <v>12026</v>
      </c>
      <c r="G4087">
        <v>2013</v>
      </c>
    </row>
    <row r="4088" spans="2:9" x14ac:dyDescent="0.25">
      <c r="B4088">
        <v>4830</v>
      </c>
      <c r="C4088" t="s">
        <v>15850</v>
      </c>
      <c r="D4088" t="s">
        <v>15851</v>
      </c>
      <c r="E4088" t="s">
        <v>15852</v>
      </c>
      <c r="F4088" t="s">
        <v>3095</v>
      </c>
      <c r="G4088">
        <v>2013</v>
      </c>
      <c r="H4088" t="s">
        <v>2373</v>
      </c>
    </row>
    <row r="4089" spans="2:9" x14ac:dyDescent="0.25">
      <c r="B4089">
        <v>4831</v>
      </c>
      <c r="C4089" t="s">
        <v>15853</v>
      </c>
      <c r="D4089" t="s">
        <v>15854</v>
      </c>
      <c r="E4089" t="s">
        <v>15855</v>
      </c>
      <c r="F4089" t="s">
        <v>15803</v>
      </c>
      <c r="G4089">
        <v>0</v>
      </c>
    </row>
    <row r="4090" spans="2:9" x14ac:dyDescent="0.25">
      <c r="B4090">
        <v>4832</v>
      </c>
      <c r="C4090" t="s">
        <v>2374</v>
      </c>
      <c r="D4090" t="s">
        <v>11192</v>
      </c>
      <c r="E4090" t="s">
        <v>3855</v>
      </c>
      <c r="F4090" t="s">
        <v>3096</v>
      </c>
      <c r="G4090">
        <v>2013</v>
      </c>
    </row>
    <row r="4091" spans="2:9" x14ac:dyDescent="0.25">
      <c r="B4091">
        <v>4833</v>
      </c>
      <c r="C4091" t="s">
        <v>2375</v>
      </c>
      <c r="D4091" t="s">
        <v>15856</v>
      </c>
      <c r="E4091" t="s">
        <v>3856</v>
      </c>
      <c r="F4091" t="s">
        <v>2768</v>
      </c>
      <c r="G4091">
        <v>2013</v>
      </c>
    </row>
    <row r="4092" spans="2:9" x14ac:dyDescent="0.25">
      <c r="B4092">
        <v>4834</v>
      </c>
      <c r="C4092" t="s">
        <v>12491</v>
      </c>
      <c r="D4092" t="s">
        <v>11192</v>
      </c>
      <c r="E4092" t="s">
        <v>3689</v>
      </c>
      <c r="F4092" t="s">
        <v>15857</v>
      </c>
      <c r="G4092">
        <v>2013</v>
      </c>
    </row>
    <row r="4093" spans="2:9" x14ac:dyDescent="0.25">
      <c r="B4093">
        <v>4835</v>
      </c>
      <c r="C4093" t="s">
        <v>2376</v>
      </c>
      <c r="D4093" t="s">
        <v>15858</v>
      </c>
      <c r="E4093" t="s">
        <v>15859</v>
      </c>
      <c r="F4093" t="s">
        <v>15860</v>
      </c>
      <c r="G4093">
        <v>2013</v>
      </c>
      <c r="H4093" t="s">
        <v>15861</v>
      </c>
      <c r="I4093" t="s">
        <v>15862</v>
      </c>
    </row>
    <row r="4094" spans="2:9" x14ac:dyDescent="0.25">
      <c r="B4094">
        <v>4836</v>
      </c>
      <c r="C4094" t="s">
        <v>15863</v>
      </c>
      <c r="D4094" t="s">
        <v>3217</v>
      </c>
      <c r="E4094" t="s">
        <v>15864</v>
      </c>
      <c r="F4094" t="s">
        <v>15865</v>
      </c>
      <c r="G4094">
        <v>2013</v>
      </c>
    </row>
    <row r="4095" spans="2:9" x14ac:dyDescent="0.25">
      <c r="B4095">
        <v>4838</v>
      </c>
      <c r="C4095" t="s">
        <v>969</v>
      </c>
      <c r="D4095" t="s">
        <v>15866</v>
      </c>
      <c r="E4095" t="s">
        <v>3857</v>
      </c>
      <c r="F4095" t="s">
        <v>3097</v>
      </c>
      <c r="G4095">
        <v>2013</v>
      </c>
    </row>
    <row r="4096" spans="2:9" x14ac:dyDescent="0.25">
      <c r="B4096">
        <v>4839</v>
      </c>
      <c r="C4096" t="s">
        <v>15867</v>
      </c>
      <c r="D4096" t="s">
        <v>15868</v>
      </c>
      <c r="E4096" t="s">
        <v>15869</v>
      </c>
      <c r="F4096" t="s">
        <v>3044</v>
      </c>
      <c r="G4096">
        <v>2013</v>
      </c>
    </row>
    <row r="4097" spans="2:9" x14ac:dyDescent="0.25">
      <c r="B4097">
        <v>4840</v>
      </c>
      <c r="C4097" t="s">
        <v>15870</v>
      </c>
      <c r="D4097" t="s">
        <v>3217</v>
      </c>
      <c r="E4097" t="s">
        <v>15871</v>
      </c>
      <c r="F4097" t="s">
        <v>3098</v>
      </c>
      <c r="G4097">
        <v>2013</v>
      </c>
    </row>
    <row r="4098" spans="2:9" x14ac:dyDescent="0.25">
      <c r="B4098">
        <v>4841</v>
      </c>
      <c r="C4098" t="s">
        <v>2377</v>
      </c>
      <c r="D4098" t="s">
        <v>15872</v>
      </c>
      <c r="E4098" t="s">
        <v>15873</v>
      </c>
      <c r="F4098" t="s">
        <v>6109</v>
      </c>
      <c r="G4098">
        <v>2013</v>
      </c>
      <c r="H4098" t="s">
        <v>15874</v>
      </c>
      <c r="I4098" t="s">
        <v>15875</v>
      </c>
    </row>
    <row r="4099" spans="2:9" x14ac:dyDescent="0.25">
      <c r="B4099">
        <v>4842</v>
      </c>
      <c r="C4099" t="s">
        <v>15876</v>
      </c>
      <c r="D4099" t="s">
        <v>15877</v>
      </c>
      <c r="E4099" t="s">
        <v>15878</v>
      </c>
      <c r="F4099" t="s">
        <v>15879</v>
      </c>
      <c r="G4099">
        <v>2013</v>
      </c>
      <c r="H4099" t="s">
        <v>2378</v>
      </c>
      <c r="I4099" t="s">
        <v>15880</v>
      </c>
    </row>
    <row r="4100" spans="2:9" x14ac:dyDescent="0.25">
      <c r="B4100">
        <v>4843</v>
      </c>
      <c r="C4100" t="s">
        <v>15881</v>
      </c>
      <c r="D4100" t="s">
        <v>11192</v>
      </c>
      <c r="E4100" t="s">
        <v>15882</v>
      </c>
      <c r="F4100" t="s">
        <v>15883</v>
      </c>
      <c r="G4100">
        <v>0</v>
      </c>
    </row>
    <row r="4101" spans="2:9" x14ac:dyDescent="0.25">
      <c r="B4101">
        <v>4844</v>
      </c>
      <c r="C4101" t="s">
        <v>15884</v>
      </c>
      <c r="D4101" t="s">
        <v>3217</v>
      </c>
      <c r="E4101" t="s">
        <v>15885</v>
      </c>
      <c r="F4101" t="s">
        <v>3013</v>
      </c>
      <c r="G4101">
        <v>0</v>
      </c>
    </row>
    <row r="4102" spans="2:9" x14ac:dyDescent="0.25">
      <c r="B4102">
        <v>4845</v>
      </c>
      <c r="C4102" t="s">
        <v>2379</v>
      </c>
      <c r="D4102" t="s">
        <v>15886</v>
      </c>
      <c r="E4102" t="s">
        <v>3858</v>
      </c>
      <c r="F4102" t="s">
        <v>9999</v>
      </c>
      <c r="G4102">
        <v>2013</v>
      </c>
      <c r="H4102" t="s">
        <v>2380</v>
      </c>
    </row>
    <row r="4103" spans="2:9" x14ac:dyDescent="0.25">
      <c r="B4103">
        <v>4846</v>
      </c>
      <c r="C4103" t="s">
        <v>2381</v>
      </c>
      <c r="D4103" t="s">
        <v>15887</v>
      </c>
      <c r="E4103" t="s">
        <v>15888</v>
      </c>
      <c r="F4103" t="s">
        <v>15889</v>
      </c>
      <c r="G4103">
        <v>2013</v>
      </c>
      <c r="H4103" t="s">
        <v>2382</v>
      </c>
    </row>
    <row r="4104" spans="2:9" x14ac:dyDescent="0.25">
      <c r="B4104">
        <v>4847</v>
      </c>
      <c r="C4104" t="s">
        <v>15890</v>
      </c>
      <c r="D4104" t="s">
        <v>3217</v>
      </c>
      <c r="E4104" t="s">
        <v>15891</v>
      </c>
      <c r="F4104" t="s">
        <v>15892</v>
      </c>
      <c r="G4104">
        <v>2013</v>
      </c>
    </row>
    <row r="4105" spans="2:9" x14ac:dyDescent="0.25">
      <c r="B4105">
        <v>4848</v>
      </c>
      <c r="C4105" t="s">
        <v>15893</v>
      </c>
      <c r="D4105" t="s">
        <v>11192</v>
      </c>
      <c r="E4105" t="s">
        <v>15894</v>
      </c>
      <c r="F4105" t="s">
        <v>15895</v>
      </c>
      <c r="G4105">
        <v>2013</v>
      </c>
    </row>
    <row r="4106" spans="2:9" x14ac:dyDescent="0.25">
      <c r="B4106">
        <v>4849</v>
      </c>
      <c r="C4106" t="s">
        <v>2383</v>
      </c>
      <c r="D4106" t="s">
        <v>15896</v>
      </c>
      <c r="E4106" t="s">
        <v>6869</v>
      </c>
      <c r="F4106" t="s">
        <v>3056</v>
      </c>
      <c r="G4106">
        <v>2013</v>
      </c>
      <c r="I4106" t="s">
        <v>15897</v>
      </c>
    </row>
    <row r="4107" spans="2:9" x14ac:dyDescent="0.25">
      <c r="B4107">
        <v>4850</v>
      </c>
      <c r="C4107" t="s">
        <v>15898</v>
      </c>
      <c r="D4107" t="s">
        <v>11192</v>
      </c>
      <c r="E4107" t="s">
        <v>15899</v>
      </c>
      <c r="F4107" t="s">
        <v>2916</v>
      </c>
      <c r="G4107">
        <v>2013</v>
      </c>
    </row>
    <row r="4108" spans="2:9" x14ac:dyDescent="0.25">
      <c r="B4108">
        <v>4851</v>
      </c>
      <c r="C4108" t="s">
        <v>2384</v>
      </c>
      <c r="D4108" t="s">
        <v>15900</v>
      </c>
      <c r="E4108" t="s">
        <v>15901</v>
      </c>
      <c r="F4108" t="s">
        <v>2836</v>
      </c>
      <c r="G4108">
        <v>2013</v>
      </c>
    </row>
    <row r="4109" spans="2:9" x14ac:dyDescent="0.25">
      <c r="B4109">
        <v>4852</v>
      </c>
      <c r="C4109" t="s">
        <v>2385</v>
      </c>
      <c r="D4109" t="s">
        <v>15902</v>
      </c>
      <c r="E4109" t="s">
        <v>3633</v>
      </c>
      <c r="F4109" t="s">
        <v>15903</v>
      </c>
      <c r="G4109">
        <v>2013</v>
      </c>
    </row>
    <row r="4110" spans="2:9" x14ac:dyDescent="0.25">
      <c r="B4110">
        <v>4853</v>
      </c>
      <c r="C4110" t="s">
        <v>238</v>
      </c>
      <c r="D4110" t="s">
        <v>3217</v>
      </c>
      <c r="E4110" t="s">
        <v>2386</v>
      </c>
      <c r="F4110" t="s">
        <v>3099</v>
      </c>
      <c r="G4110">
        <v>2013</v>
      </c>
    </row>
    <row r="4111" spans="2:9" x14ac:dyDescent="0.25">
      <c r="B4111">
        <v>4854</v>
      </c>
      <c r="C4111" t="s">
        <v>2471</v>
      </c>
      <c r="D4111" t="s">
        <v>15904</v>
      </c>
      <c r="E4111" t="s">
        <v>15905</v>
      </c>
      <c r="F4111" t="s">
        <v>7881</v>
      </c>
      <c r="G4111">
        <v>2013</v>
      </c>
    </row>
    <row r="4112" spans="2:9" x14ac:dyDescent="0.25">
      <c r="B4112">
        <v>4855</v>
      </c>
      <c r="C4112" t="s">
        <v>2071</v>
      </c>
      <c r="D4112" t="s">
        <v>15906</v>
      </c>
      <c r="E4112" t="s">
        <v>3860</v>
      </c>
      <c r="F4112" t="s">
        <v>15907</v>
      </c>
      <c r="G4112">
        <v>2013</v>
      </c>
    </row>
    <row r="4113" spans="2:9" x14ac:dyDescent="0.25">
      <c r="B4113">
        <v>4856</v>
      </c>
      <c r="C4113" t="s">
        <v>2387</v>
      </c>
      <c r="D4113" t="s">
        <v>15908</v>
      </c>
      <c r="E4113" t="s">
        <v>15909</v>
      </c>
      <c r="F4113" t="s">
        <v>5458</v>
      </c>
      <c r="G4113">
        <v>2013</v>
      </c>
    </row>
    <row r="4114" spans="2:9" x14ac:dyDescent="0.25">
      <c r="B4114">
        <v>4857</v>
      </c>
      <c r="C4114" t="s">
        <v>15910</v>
      </c>
      <c r="D4114" t="s">
        <v>3217</v>
      </c>
      <c r="E4114" t="s">
        <v>15911</v>
      </c>
      <c r="F4114" t="s">
        <v>15912</v>
      </c>
      <c r="G4114">
        <v>0</v>
      </c>
    </row>
    <row r="4115" spans="2:9" x14ac:dyDescent="0.25">
      <c r="B4115">
        <v>4858</v>
      </c>
      <c r="C4115" t="s">
        <v>36</v>
      </c>
      <c r="D4115" t="s">
        <v>3217</v>
      </c>
      <c r="E4115" t="s">
        <v>15913</v>
      </c>
      <c r="F4115" t="s">
        <v>15914</v>
      </c>
      <c r="G4115">
        <v>0</v>
      </c>
    </row>
    <row r="4116" spans="2:9" x14ac:dyDescent="0.25">
      <c r="B4116">
        <v>4859</v>
      </c>
      <c r="C4116" t="s">
        <v>2388</v>
      </c>
      <c r="D4116" t="s">
        <v>15915</v>
      </c>
      <c r="E4116" t="s">
        <v>3861</v>
      </c>
      <c r="F4116" t="s">
        <v>15916</v>
      </c>
      <c r="G4116">
        <v>2013</v>
      </c>
    </row>
    <row r="4117" spans="2:9" x14ac:dyDescent="0.25">
      <c r="B4117">
        <v>4900</v>
      </c>
      <c r="C4117" t="s">
        <v>15917</v>
      </c>
      <c r="D4117" t="s">
        <v>15918</v>
      </c>
      <c r="E4117" t="s">
        <v>15919</v>
      </c>
      <c r="F4117" t="s">
        <v>15920</v>
      </c>
      <c r="G4117">
        <v>0</v>
      </c>
    </row>
    <row r="4118" spans="2:9" x14ac:dyDescent="0.25">
      <c r="B4118">
        <v>4901</v>
      </c>
      <c r="C4118" t="s">
        <v>2389</v>
      </c>
      <c r="D4118" t="s">
        <v>15921</v>
      </c>
      <c r="E4118" t="s">
        <v>3862</v>
      </c>
      <c r="F4118" t="s">
        <v>6806</v>
      </c>
      <c r="G4118">
        <v>2014</v>
      </c>
      <c r="H4118" t="s">
        <v>15922</v>
      </c>
      <c r="I4118" t="s">
        <v>15923</v>
      </c>
    </row>
    <row r="4119" spans="2:9" x14ac:dyDescent="0.25">
      <c r="B4119">
        <v>4902</v>
      </c>
      <c r="C4119" t="s">
        <v>2390</v>
      </c>
      <c r="D4119" t="s">
        <v>15924</v>
      </c>
      <c r="E4119" t="s">
        <v>15925</v>
      </c>
      <c r="F4119" t="s">
        <v>9240</v>
      </c>
      <c r="G4119">
        <v>2014</v>
      </c>
    </row>
    <row r="4120" spans="2:9" x14ac:dyDescent="0.25">
      <c r="B4120">
        <v>4903</v>
      </c>
      <c r="C4120" t="s">
        <v>1753</v>
      </c>
      <c r="D4120" t="s">
        <v>15926</v>
      </c>
      <c r="E4120" t="s">
        <v>15927</v>
      </c>
      <c r="F4120" t="s">
        <v>15298</v>
      </c>
      <c r="G4120">
        <v>2014</v>
      </c>
      <c r="I4120" t="s">
        <v>15928</v>
      </c>
    </row>
    <row r="4121" spans="2:9" x14ac:dyDescent="0.25">
      <c r="B4121">
        <v>4904</v>
      </c>
      <c r="C4121" t="s">
        <v>2391</v>
      </c>
      <c r="D4121" t="s">
        <v>15929</v>
      </c>
      <c r="E4121" t="s">
        <v>15930</v>
      </c>
      <c r="F4121" t="s">
        <v>15931</v>
      </c>
      <c r="G4121">
        <v>2014</v>
      </c>
      <c r="I4121" t="s">
        <v>15932</v>
      </c>
    </row>
    <row r="4122" spans="2:9" x14ac:dyDescent="0.25">
      <c r="B4122">
        <v>4905</v>
      </c>
      <c r="C4122" t="s">
        <v>2392</v>
      </c>
      <c r="D4122" t="s">
        <v>15933</v>
      </c>
      <c r="E4122" t="s">
        <v>15934</v>
      </c>
      <c r="F4122" t="s">
        <v>15935</v>
      </c>
      <c r="G4122">
        <v>2014</v>
      </c>
      <c r="H4122" t="s">
        <v>2392</v>
      </c>
      <c r="I4122" t="s">
        <v>15936</v>
      </c>
    </row>
    <row r="4123" spans="2:9" x14ac:dyDescent="0.25">
      <c r="B4123">
        <v>4906</v>
      </c>
      <c r="C4123" t="s">
        <v>2393</v>
      </c>
      <c r="D4123" t="s">
        <v>15937</v>
      </c>
      <c r="E4123" t="s">
        <v>3863</v>
      </c>
      <c r="F4123" t="s">
        <v>15938</v>
      </c>
      <c r="G4123">
        <v>2014</v>
      </c>
      <c r="H4123" t="s">
        <v>15939</v>
      </c>
      <c r="I4123" t="s">
        <v>15940</v>
      </c>
    </row>
    <row r="4124" spans="2:9" x14ac:dyDescent="0.25">
      <c r="B4124">
        <v>4907</v>
      </c>
      <c r="C4124" t="s">
        <v>15941</v>
      </c>
      <c r="D4124" t="s">
        <v>3217</v>
      </c>
      <c r="E4124" t="s">
        <v>2394</v>
      </c>
      <c r="F4124" t="s">
        <v>15109</v>
      </c>
      <c r="G4124">
        <v>2014</v>
      </c>
    </row>
    <row r="4125" spans="2:9" x14ac:dyDescent="0.25">
      <c r="B4125">
        <v>4908</v>
      </c>
      <c r="C4125" t="s">
        <v>286</v>
      </c>
      <c r="D4125" t="s">
        <v>3217</v>
      </c>
      <c r="E4125" t="s">
        <v>15942</v>
      </c>
      <c r="F4125" t="s">
        <v>15943</v>
      </c>
      <c r="G4125">
        <v>2014</v>
      </c>
      <c r="I4125" t="s">
        <v>15944</v>
      </c>
    </row>
    <row r="4126" spans="2:9" x14ac:dyDescent="0.25">
      <c r="B4126">
        <v>4909</v>
      </c>
      <c r="C4126" t="s">
        <v>2395</v>
      </c>
      <c r="D4126" t="s">
        <v>15945</v>
      </c>
      <c r="E4126" t="s">
        <v>3864</v>
      </c>
      <c r="F4126" t="s">
        <v>15946</v>
      </c>
      <c r="G4126">
        <v>2014</v>
      </c>
      <c r="I4126" t="s">
        <v>15947</v>
      </c>
    </row>
    <row r="4127" spans="2:9" x14ac:dyDescent="0.25">
      <c r="B4127">
        <v>4910</v>
      </c>
      <c r="C4127" t="s">
        <v>15948</v>
      </c>
      <c r="D4127" t="s">
        <v>3217</v>
      </c>
      <c r="E4127" t="s">
        <v>15949</v>
      </c>
      <c r="F4127" t="s">
        <v>6087</v>
      </c>
      <c r="G4127">
        <v>2014</v>
      </c>
      <c r="H4127" t="s">
        <v>15950</v>
      </c>
      <c r="I4127" t="s">
        <v>15951</v>
      </c>
    </row>
    <row r="4128" spans="2:9" x14ac:dyDescent="0.25">
      <c r="B4128">
        <v>4911</v>
      </c>
      <c r="C4128" t="s">
        <v>2396</v>
      </c>
      <c r="D4128" t="s">
        <v>15952</v>
      </c>
      <c r="E4128" t="s">
        <v>15953</v>
      </c>
      <c r="F4128" t="s">
        <v>5044</v>
      </c>
      <c r="G4128">
        <v>2014</v>
      </c>
      <c r="I4128" t="s">
        <v>15954</v>
      </c>
    </row>
    <row r="4129" spans="2:9" x14ac:dyDescent="0.25">
      <c r="B4129">
        <v>4912</v>
      </c>
      <c r="C4129" t="s">
        <v>969</v>
      </c>
      <c r="D4129" t="s">
        <v>14965</v>
      </c>
      <c r="E4129" t="s">
        <v>3489</v>
      </c>
      <c r="F4129" t="s">
        <v>3100</v>
      </c>
      <c r="G4129">
        <v>2014</v>
      </c>
    </row>
    <row r="4130" spans="2:9" x14ac:dyDescent="0.25">
      <c r="B4130">
        <v>4913</v>
      </c>
      <c r="C4130" t="s">
        <v>2397</v>
      </c>
      <c r="D4130" t="s">
        <v>15955</v>
      </c>
      <c r="E4130" t="s">
        <v>15956</v>
      </c>
      <c r="F4130" t="s">
        <v>7179</v>
      </c>
      <c r="G4130">
        <v>2014</v>
      </c>
      <c r="H4130" t="s">
        <v>15957</v>
      </c>
    </row>
    <row r="4131" spans="2:9" x14ac:dyDescent="0.25">
      <c r="B4131">
        <v>4914</v>
      </c>
      <c r="C4131" t="s">
        <v>969</v>
      </c>
      <c r="D4131" t="s">
        <v>15958</v>
      </c>
      <c r="E4131" t="s">
        <v>15959</v>
      </c>
      <c r="F4131" t="s">
        <v>4395</v>
      </c>
      <c r="G4131">
        <v>2014</v>
      </c>
      <c r="I4131" t="s">
        <v>15960</v>
      </c>
    </row>
    <row r="4132" spans="2:9" x14ac:dyDescent="0.25">
      <c r="B4132">
        <v>4915</v>
      </c>
      <c r="C4132" t="s">
        <v>2398</v>
      </c>
      <c r="D4132" t="s">
        <v>15961</v>
      </c>
      <c r="E4132" t="s">
        <v>15962</v>
      </c>
      <c r="F4132" t="s">
        <v>15963</v>
      </c>
      <c r="G4132">
        <v>2014</v>
      </c>
      <c r="H4132" t="s">
        <v>15964</v>
      </c>
      <c r="I4132" t="s">
        <v>15965</v>
      </c>
    </row>
    <row r="4133" spans="2:9" x14ac:dyDescent="0.25">
      <c r="B4133">
        <v>4916</v>
      </c>
      <c r="C4133" t="s">
        <v>15966</v>
      </c>
      <c r="D4133" t="s">
        <v>15967</v>
      </c>
      <c r="E4133" t="s">
        <v>15968</v>
      </c>
      <c r="F4133" t="s">
        <v>2846</v>
      </c>
      <c r="G4133">
        <v>0</v>
      </c>
    </row>
    <row r="4134" spans="2:9" x14ac:dyDescent="0.25">
      <c r="B4134">
        <v>4917</v>
      </c>
      <c r="C4134" t="s">
        <v>1260</v>
      </c>
      <c r="D4134" t="s">
        <v>15969</v>
      </c>
      <c r="E4134" t="s">
        <v>15970</v>
      </c>
      <c r="F4134" t="s">
        <v>15971</v>
      </c>
      <c r="G4134">
        <v>2014</v>
      </c>
      <c r="I4134" t="s">
        <v>15972</v>
      </c>
    </row>
    <row r="4135" spans="2:9" x14ac:dyDescent="0.25">
      <c r="B4135">
        <v>4918</v>
      </c>
      <c r="C4135" t="s">
        <v>2399</v>
      </c>
      <c r="D4135" t="s">
        <v>15973</v>
      </c>
      <c r="E4135" t="s">
        <v>3865</v>
      </c>
      <c r="F4135" t="s">
        <v>15974</v>
      </c>
      <c r="G4135">
        <v>2014</v>
      </c>
      <c r="I4135" t="s">
        <v>15975</v>
      </c>
    </row>
    <row r="4136" spans="2:9" x14ac:dyDescent="0.25">
      <c r="B4136">
        <v>4919</v>
      </c>
      <c r="C4136" t="s">
        <v>2400</v>
      </c>
      <c r="D4136" t="s">
        <v>15976</v>
      </c>
      <c r="E4136" t="s">
        <v>15977</v>
      </c>
      <c r="F4136" t="s">
        <v>15978</v>
      </c>
      <c r="G4136">
        <v>2014</v>
      </c>
    </row>
    <row r="4137" spans="2:9" x14ac:dyDescent="0.25">
      <c r="B4137">
        <v>4920</v>
      </c>
      <c r="C4137" t="s">
        <v>15979</v>
      </c>
      <c r="D4137" t="s">
        <v>15980</v>
      </c>
      <c r="E4137" t="s">
        <v>15981</v>
      </c>
      <c r="F4137" t="s">
        <v>15531</v>
      </c>
      <c r="G4137">
        <v>2014</v>
      </c>
    </row>
    <row r="4138" spans="2:9" x14ac:dyDescent="0.25">
      <c r="B4138">
        <v>4921</v>
      </c>
      <c r="C4138" t="s">
        <v>2401</v>
      </c>
      <c r="D4138" t="s">
        <v>15982</v>
      </c>
      <c r="E4138" t="s">
        <v>15983</v>
      </c>
      <c r="F4138" t="s">
        <v>15984</v>
      </c>
      <c r="G4138">
        <v>2014</v>
      </c>
      <c r="H4138" t="s">
        <v>2402</v>
      </c>
    </row>
    <row r="4139" spans="2:9" x14ac:dyDescent="0.25">
      <c r="B4139">
        <v>4922</v>
      </c>
      <c r="C4139" t="s">
        <v>2403</v>
      </c>
      <c r="D4139" t="s">
        <v>15985</v>
      </c>
      <c r="E4139" t="s">
        <v>15986</v>
      </c>
      <c r="F4139" t="s">
        <v>3062</v>
      </c>
      <c r="G4139">
        <v>2014</v>
      </c>
    </row>
    <row r="4140" spans="2:9" x14ac:dyDescent="0.25">
      <c r="B4140">
        <v>4923</v>
      </c>
      <c r="C4140" t="s">
        <v>15987</v>
      </c>
      <c r="D4140" t="s">
        <v>15988</v>
      </c>
      <c r="E4140" t="s">
        <v>3866</v>
      </c>
      <c r="F4140" t="s">
        <v>15298</v>
      </c>
      <c r="G4140">
        <v>2014</v>
      </c>
      <c r="H4140" t="s">
        <v>15989</v>
      </c>
    </row>
    <row r="4141" spans="2:9" x14ac:dyDescent="0.25">
      <c r="B4141">
        <v>4924</v>
      </c>
      <c r="C4141" t="s">
        <v>15990</v>
      </c>
      <c r="D4141" t="s">
        <v>14965</v>
      </c>
      <c r="E4141" t="s">
        <v>15991</v>
      </c>
      <c r="F4141" t="s">
        <v>15992</v>
      </c>
      <c r="G4141">
        <v>2014</v>
      </c>
    </row>
    <row r="4142" spans="2:9" x14ac:dyDescent="0.25">
      <c r="B4142">
        <v>4925</v>
      </c>
      <c r="C4142" t="s">
        <v>2405</v>
      </c>
      <c r="D4142" t="s">
        <v>3217</v>
      </c>
      <c r="E4142" t="s">
        <v>2404</v>
      </c>
      <c r="F4142" t="s">
        <v>15993</v>
      </c>
      <c r="G4142">
        <v>2014</v>
      </c>
      <c r="I4142" t="s">
        <v>15994</v>
      </c>
    </row>
    <row r="4143" spans="2:9" x14ac:dyDescent="0.25">
      <c r="B4143">
        <v>4926</v>
      </c>
      <c r="C4143" t="s">
        <v>2406</v>
      </c>
      <c r="D4143" t="s">
        <v>15995</v>
      </c>
      <c r="E4143" t="s">
        <v>15996</v>
      </c>
      <c r="F4143" t="s">
        <v>15997</v>
      </c>
      <c r="G4143">
        <v>2014</v>
      </c>
      <c r="I4143" t="s">
        <v>15998</v>
      </c>
    </row>
    <row r="4144" spans="2:9" x14ac:dyDescent="0.25">
      <c r="B4144">
        <v>4927</v>
      </c>
      <c r="C4144" t="s">
        <v>2408</v>
      </c>
      <c r="D4144" t="s">
        <v>3217</v>
      </c>
      <c r="E4144" t="s">
        <v>15999</v>
      </c>
      <c r="F4144" t="s">
        <v>16000</v>
      </c>
      <c r="G4144">
        <v>2014</v>
      </c>
      <c r="I4144" t="s">
        <v>16001</v>
      </c>
    </row>
    <row r="4145" spans="2:9" x14ac:dyDescent="0.25">
      <c r="B4145">
        <v>4928</v>
      </c>
      <c r="C4145" t="s">
        <v>16002</v>
      </c>
      <c r="D4145" t="s">
        <v>3217</v>
      </c>
      <c r="E4145" t="s">
        <v>2409</v>
      </c>
      <c r="F4145" t="s">
        <v>16003</v>
      </c>
      <c r="G4145">
        <v>2014</v>
      </c>
      <c r="I4145" t="s">
        <v>16004</v>
      </c>
    </row>
    <row r="4146" spans="2:9" x14ac:dyDescent="0.25">
      <c r="B4146">
        <v>4929</v>
      </c>
      <c r="C4146" t="s">
        <v>2410</v>
      </c>
      <c r="D4146" t="s">
        <v>16005</v>
      </c>
      <c r="E4146" t="s">
        <v>16006</v>
      </c>
      <c r="F4146" t="s">
        <v>16007</v>
      </c>
      <c r="G4146">
        <v>2014</v>
      </c>
      <c r="H4146" t="s">
        <v>2411</v>
      </c>
    </row>
    <row r="4147" spans="2:9" x14ac:dyDescent="0.25">
      <c r="B4147">
        <v>4930</v>
      </c>
      <c r="C4147" t="s">
        <v>16008</v>
      </c>
      <c r="D4147" t="s">
        <v>16009</v>
      </c>
      <c r="E4147" t="s">
        <v>16010</v>
      </c>
      <c r="F4147" t="s">
        <v>13823</v>
      </c>
      <c r="G4147">
        <v>2014</v>
      </c>
      <c r="H4147" t="s">
        <v>16011</v>
      </c>
      <c r="I4147" t="s">
        <v>16012</v>
      </c>
    </row>
    <row r="4148" spans="2:9" x14ac:dyDescent="0.25">
      <c r="B4148">
        <v>4931</v>
      </c>
      <c r="C4148" t="s">
        <v>16013</v>
      </c>
      <c r="D4148" t="s">
        <v>16014</v>
      </c>
      <c r="E4148" t="s">
        <v>16015</v>
      </c>
      <c r="F4148" t="s">
        <v>16016</v>
      </c>
      <c r="G4148">
        <v>2014</v>
      </c>
      <c r="H4148" t="s">
        <v>8033</v>
      </c>
      <c r="I4148" t="s">
        <v>16017</v>
      </c>
    </row>
    <row r="4149" spans="2:9" x14ac:dyDescent="0.25">
      <c r="B4149">
        <v>4932</v>
      </c>
      <c r="C4149" t="s">
        <v>329</v>
      </c>
      <c r="D4149" t="s">
        <v>16018</v>
      </c>
      <c r="E4149" t="s">
        <v>16019</v>
      </c>
      <c r="F4149" t="s">
        <v>16020</v>
      </c>
      <c r="G4149">
        <v>2014</v>
      </c>
    </row>
    <row r="4150" spans="2:9" x14ac:dyDescent="0.25">
      <c r="B4150">
        <v>4933</v>
      </c>
      <c r="C4150" t="s">
        <v>16021</v>
      </c>
      <c r="D4150" t="s">
        <v>16022</v>
      </c>
      <c r="E4150" t="s">
        <v>3867</v>
      </c>
      <c r="F4150" t="s">
        <v>16023</v>
      </c>
      <c r="G4150">
        <v>2014</v>
      </c>
      <c r="I4150" t="s">
        <v>16024</v>
      </c>
    </row>
    <row r="4151" spans="2:9" x14ac:dyDescent="0.25">
      <c r="B4151">
        <v>4934</v>
      </c>
      <c r="C4151" t="s">
        <v>16025</v>
      </c>
      <c r="D4151" t="s">
        <v>3217</v>
      </c>
      <c r="E4151" t="s">
        <v>16026</v>
      </c>
      <c r="F4151" t="s">
        <v>2914</v>
      </c>
      <c r="G4151">
        <v>0</v>
      </c>
    </row>
    <row r="4152" spans="2:9" x14ac:dyDescent="0.25">
      <c r="B4152">
        <v>4935</v>
      </c>
      <c r="C4152" t="s">
        <v>2414</v>
      </c>
      <c r="D4152" t="s">
        <v>16027</v>
      </c>
      <c r="E4152" t="s">
        <v>16028</v>
      </c>
      <c r="F4152" t="s">
        <v>12448</v>
      </c>
      <c r="G4152">
        <v>2014</v>
      </c>
      <c r="H4152" t="s">
        <v>7614</v>
      </c>
      <c r="I4152" t="s">
        <v>16029</v>
      </c>
    </row>
    <row r="4153" spans="2:9" x14ac:dyDescent="0.25">
      <c r="B4153">
        <v>4936</v>
      </c>
      <c r="C4153" t="s">
        <v>16030</v>
      </c>
      <c r="D4153" t="s">
        <v>16031</v>
      </c>
      <c r="E4153" t="s">
        <v>3868</v>
      </c>
      <c r="F4153" t="s">
        <v>16032</v>
      </c>
      <c r="G4153">
        <v>2014</v>
      </c>
      <c r="I4153" t="s">
        <v>16033</v>
      </c>
    </row>
    <row r="4154" spans="2:9" x14ac:dyDescent="0.25">
      <c r="B4154">
        <v>4937</v>
      </c>
      <c r="C4154" t="s">
        <v>16034</v>
      </c>
      <c r="D4154" t="s">
        <v>16035</v>
      </c>
      <c r="E4154" t="s">
        <v>16036</v>
      </c>
      <c r="F4154" t="s">
        <v>16037</v>
      </c>
      <c r="G4154">
        <v>0</v>
      </c>
    </row>
    <row r="4155" spans="2:9" x14ac:dyDescent="0.25">
      <c r="B4155">
        <v>4938</v>
      </c>
      <c r="C4155" t="s">
        <v>1280</v>
      </c>
      <c r="D4155" t="s">
        <v>16038</v>
      </c>
      <c r="E4155" t="s">
        <v>16039</v>
      </c>
      <c r="F4155" t="s">
        <v>15298</v>
      </c>
      <c r="G4155">
        <v>2014</v>
      </c>
    </row>
    <row r="4156" spans="2:9" x14ac:dyDescent="0.25">
      <c r="B4156">
        <v>4939</v>
      </c>
      <c r="C4156" t="s">
        <v>2416</v>
      </c>
      <c r="D4156" t="s">
        <v>16040</v>
      </c>
      <c r="E4156" t="s">
        <v>11331</v>
      </c>
      <c r="F4156" t="s">
        <v>12605</v>
      </c>
      <c r="G4156">
        <v>2014</v>
      </c>
    </row>
    <row r="4157" spans="2:9" x14ac:dyDescent="0.25">
      <c r="B4157">
        <v>4940</v>
      </c>
      <c r="C4157" t="s">
        <v>1381</v>
      </c>
      <c r="D4157" t="s">
        <v>16041</v>
      </c>
      <c r="E4157" t="s">
        <v>3869</v>
      </c>
      <c r="F4157" t="s">
        <v>15298</v>
      </c>
      <c r="G4157">
        <v>2014</v>
      </c>
      <c r="I4157" t="s">
        <v>16042</v>
      </c>
    </row>
    <row r="4158" spans="2:9" x14ac:dyDescent="0.25">
      <c r="B4158">
        <v>4941</v>
      </c>
      <c r="C4158" t="s">
        <v>2417</v>
      </c>
      <c r="D4158" t="s">
        <v>3217</v>
      </c>
      <c r="E4158" t="s">
        <v>16043</v>
      </c>
      <c r="F4158" t="s">
        <v>16044</v>
      </c>
      <c r="G4158">
        <v>2014</v>
      </c>
      <c r="H4158" t="s">
        <v>2417</v>
      </c>
      <c r="I4158" t="s">
        <v>16045</v>
      </c>
    </row>
    <row r="4159" spans="2:9" x14ac:dyDescent="0.25">
      <c r="B4159">
        <v>4942</v>
      </c>
      <c r="C4159" t="s">
        <v>16046</v>
      </c>
      <c r="D4159" t="s">
        <v>16047</v>
      </c>
      <c r="E4159" t="s">
        <v>16048</v>
      </c>
      <c r="F4159" t="s">
        <v>10334</v>
      </c>
      <c r="G4159">
        <v>2014</v>
      </c>
    </row>
    <row r="4160" spans="2:9" x14ac:dyDescent="0.25">
      <c r="B4160">
        <v>4943</v>
      </c>
      <c r="C4160" t="s">
        <v>2418</v>
      </c>
      <c r="D4160" t="s">
        <v>16049</v>
      </c>
      <c r="E4160" t="s">
        <v>16050</v>
      </c>
      <c r="F4160" t="s">
        <v>16051</v>
      </c>
      <c r="G4160">
        <v>2014</v>
      </c>
      <c r="H4160" t="s">
        <v>16052</v>
      </c>
    </row>
    <row r="4161" spans="2:9" x14ac:dyDescent="0.25">
      <c r="B4161">
        <v>4944</v>
      </c>
      <c r="C4161" t="s">
        <v>2419</v>
      </c>
      <c r="D4161" t="s">
        <v>16053</v>
      </c>
      <c r="E4161" t="s">
        <v>16054</v>
      </c>
      <c r="F4161" t="s">
        <v>16055</v>
      </c>
      <c r="G4161">
        <v>2014</v>
      </c>
      <c r="H4161" t="s">
        <v>127</v>
      </c>
      <c r="I4161" t="s">
        <v>16056</v>
      </c>
    </row>
    <row r="4162" spans="2:9" x14ac:dyDescent="0.25">
      <c r="B4162">
        <v>4945</v>
      </c>
      <c r="C4162" t="s">
        <v>2420</v>
      </c>
      <c r="D4162" t="s">
        <v>3217</v>
      </c>
      <c r="E4162" t="s">
        <v>16057</v>
      </c>
      <c r="F4162" t="s">
        <v>16058</v>
      </c>
      <c r="G4162">
        <v>2014</v>
      </c>
      <c r="H4162" t="s">
        <v>16059</v>
      </c>
      <c r="I4162" t="s">
        <v>16060</v>
      </c>
    </row>
    <row r="4163" spans="2:9" x14ac:dyDescent="0.25">
      <c r="B4163">
        <v>4946</v>
      </c>
      <c r="C4163" t="s">
        <v>2421</v>
      </c>
      <c r="D4163" t="s">
        <v>16061</v>
      </c>
      <c r="E4163" t="s">
        <v>16062</v>
      </c>
      <c r="F4163" t="s">
        <v>16063</v>
      </c>
      <c r="G4163">
        <v>2014</v>
      </c>
      <c r="H4163" t="s">
        <v>16064</v>
      </c>
      <c r="I4163" t="s">
        <v>16065</v>
      </c>
    </row>
    <row r="4164" spans="2:9" x14ac:dyDescent="0.25">
      <c r="B4164">
        <v>4947</v>
      </c>
      <c r="C4164" t="s">
        <v>2422</v>
      </c>
      <c r="D4164" t="s">
        <v>16066</v>
      </c>
      <c r="E4164" t="s">
        <v>16067</v>
      </c>
      <c r="F4164" t="s">
        <v>16068</v>
      </c>
      <c r="G4164">
        <v>2014</v>
      </c>
      <c r="H4164" t="s">
        <v>16069</v>
      </c>
      <c r="I4164" t="s">
        <v>16070</v>
      </c>
    </row>
    <row r="4165" spans="2:9" x14ac:dyDescent="0.25">
      <c r="B4165">
        <v>4948</v>
      </c>
      <c r="C4165" t="s">
        <v>16071</v>
      </c>
      <c r="D4165" t="s">
        <v>3217</v>
      </c>
      <c r="E4165" t="s">
        <v>16072</v>
      </c>
      <c r="F4165" t="s">
        <v>16073</v>
      </c>
      <c r="G4165">
        <v>0</v>
      </c>
    </row>
    <row r="4166" spans="2:9" x14ac:dyDescent="0.25">
      <c r="B4166">
        <v>4949</v>
      </c>
      <c r="C4166" t="s">
        <v>2423</v>
      </c>
      <c r="D4166" t="s">
        <v>16074</v>
      </c>
      <c r="E4166" t="s">
        <v>16075</v>
      </c>
      <c r="F4166" t="s">
        <v>16076</v>
      </c>
      <c r="G4166">
        <v>2014</v>
      </c>
      <c r="I4166" t="s">
        <v>16077</v>
      </c>
    </row>
    <row r="4167" spans="2:9" x14ac:dyDescent="0.25">
      <c r="B4167">
        <v>4950</v>
      </c>
      <c r="C4167" t="s">
        <v>2424</v>
      </c>
      <c r="D4167" t="s">
        <v>16078</v>
      </c>
      <c r="E4167" t="s">
        <v>16079</v>
      </c>
      <c r="F4167" t="s">
        <v>16080</v>
      </c>
      <c r="G4167">
        <v>2014</v>
      </c>
      <c r="I4167" t="s">
        <v>16081</v>
      </c>
    </row>
    <row r="4168" spans="2:9" x14ac:dyDescent="0.25">
      <c r="B4168">
        <v>4951</v>
      </c>
      <c r="C4168" t="s">
        <v>16082</v>
      </c>
      <c r="D4168" t="s">
        <v>16083</v>
      </c>
      <c r="E4168" t="s">
        <v>3870</v>
      </c>
      <c r="F4168" t="s">
        <v>16084</v>
      </c>
      <c r="G4168">
        <v>2014</v>
      </c>
      <c r="H4168" t="s">
        <v>16085</v>
      </c>
    </row>
    <row r="4169" spans="2:9" x14ac:dyDescent="0.25">
      <c r="B4169">
        <v>4952</v>
      </c>
      <c r="C4169" t="s">
        <v>2426</v>
      </c>
      <c r="D4169" t="s">
        <v>16086</v>
      </c>
      <c r="E4169" t="s">
        <v>16087</v>
      </c>
      <c r="F4169" t="s">
        <v>16088</v>
      </c>
      <c r="G4169">
        <v>2014</v>
      </c>
      <c r="I4169" t="s">
        <v>16089</v>
      </c>
    </row>
    <row r="4170" spans="2:9" x14ac:dyDescent="0.25">
      <c r="B4170">
        <v>4953</v>
      </c>
      <c r="C4170" t="s">
        <v>16090</v>
      </c>
      <c r="D4170" t="s">
        <v>16091</v>
      </c>
      <c r="E4170" t="s">
        <v>16092</v>
      </c>
      <c r="F4170" t="s">
        <v>16093</v>
      </c>
      <c r="G4170">
        <v>2014</v>
      </c>
    </row>
    <row r="4171" spans="2:9" x14ac:dyDescent="0.25">
      <c r="B4171">
        <v>4954</v>
      </c>
      <c r="C4171" t="s">
        <v>16094</v>
      </c>
      <c r="D4171" t="s">
        <v>16095</v>
      </c>
      <c r="E4171" t="s">
        <v>16096</v>
      </c>
      <c r="F4171" t="s">
        <v>7001</v>
      </c>
      <c r="G4171">
        <v>2014</v>
      </c>
      <c r="H4171" t="s">
        <v>16097</v>
      </c>
      <c r="I4171" t="s">
        <v>16098</v>
      </c>
    </row>
    <row r="4172" spans="2:9" x14ac:dyDescent="0.25">
      <c r="B4172">
        <v>4955</v>
      </c>
      <c r="C4172" t="s">
        <v>2427</v>
      </c>
      <c r="D4172" t="s">
        <v>16099</v>
      </c>
      <c r="E4172" t="s">
        <v>3871</v>
      </c>
      <c r="F4172" t="s">
        <v>16100</v>
      </c>
      <c r="G4172">
        <v>2014</v>
      </c>
      <c r="H4172" t="s">
        <v>16101</v>
      </c>
    </row>
    <row r="4173" spans="2:9" x14ac:dyDescent="0.25">
      <c r="B4173">
        <v>4956</v>
      </c>
      <c r="C4173" t="s">
        <v>16102</v>
      </c>
      <c r="D4173" t="s">
        <v>16103</v>
      </c>
      <c r="E4173" t="s">
        <v>16104</v>
      </c>
      <c r="F4173" t="s">
        <v>16105</v>
      </c>
      <c r="G4173">
        <v>2014</v>
      </c>
      <c r="H4173" t="s">
        <v>16106</v>
      </c>
      <c r="I4173" t="s">
        <v>16107</v>
      </c>
    </row>
    <row r="4174" spans="2:9" x14ac:dyDescent="0.25">
      <c r="B4174">
        <v>4957</v>
      </c>
      <c r="C4174" t="s">
        <v>2428</v>
      </c>
      <c r="D4174" t="s">
        <v>16108</v>
      </c>
      <c r="E4174" t="s">
        <v>16109</v>
      </c>
      <c r="F4174" t="s">
        <v>4625</v>
      </c>
      <c r="G4174">
        <v>2014</v>
      </c>
      <c r="H4174" t="s">
        <v>16110</v>
      </c>
    </row>
    <row r="4175" spans="2:9" x14ac:dyDescent="0.25">
      <c r="B4175">
        <v>4958</v>
      </c>
      <c r="C4175" t="s">
        <v>688</v>
      </c>
      <c r="D4175" t="s">
        <v>16111</v>
      </c>
      <c r="E4175" t="s">
        <v>16112</v>
      </c>
      <c r="F4175" t="s">
        <v>16113</v>
      </c>
      <c r="G4175">
        <v>2014</v>
      </c>
      <c r="I4175" t="s">
        <v>16114</v>
      </c>
    </row>
    <row r="4176" spans="2:9" x14ac:dyDescent="0.25">
      <c r="B4176">
        <v>4959</v>
      </c>
      <c r="C4176" t="s">
        <v>1672</v>
      </c>
      <c r="D4176" t="s">
        <v>16115</v>
      </c>
      <c r="E4176" t="s">
        <v>16116</v>
      </c>
      <c r="F4176" t="s">
        <v>8078</v>
      </c>
      <c r="G4176">
        <v>2014</v>
      </c>
      <c r="H4176" t="s">
        <v>16117</v>
      </c>
      <c r="I4176" t="s">
        <v>16118</v>
      </c>
    </row>
    <row r="4177" spans="2:9" x14ac:dyDescent="0.25">
      <c r="B4177">
        <v>4960</v>
      </c>
      <c r="C4177" t="s">
        <v>2429</v>
      </c>
      <c r="D4177" t="s">
        <v>16119</v>
      </c>
      <c r="E4177" t="s">
        <v>16120</v>
      </c>
      <c r="F4177" t="s">
        <v>3105</v>
      </c>
      <c r="G4177">
        <v>2014</v>
      </c>
    </row>
    <row r="4178" spans="2:9" x14ac:dyDescent="0.25">
      <c r="B4178">
        <v>4961</v>
      </c>
      <c r="C4178" t="s">
        <v>2430</v>
      </c>
      <c r="D4178" t="s">
        <v>16121</v>
      </c>
      <c r="E4178" t="s">
        <v>16122</v>
      </c>
      <c r="F4178" t="s">
        <v>16123</v>
      </c>
      <c r="G4178">
        <v>2014</v>
      </c>
      <c r="I4178" t="s">
        <v>16124</v>
      </c>
    </row>
    <row r="4179" spans="2:9" x14ac:dyDescent="0.25">
      <c r="B4179">
        <v>4962</v>
      </c>
      <c r="C4179" t="s">
        <v>2431</v>
      </c>
      <c r="D4179" t="s">
        <v>16125</v>
      </c>
      <c r="E4179" t="s">
        <v>16126</v>
      </c>
      <c r="F4179" t="s">
        <v>2758</v>
      </c>
      <c r="G4179">
        <v>2014</v>
      </c>
      <c r="I4179" t="s">
        <v>16127</v>
      </c>
    </row>
    <row r="4180" spans="2:9" x14ac:dyDescent="0.25">
      <c r="B4180">
        <v>4963</v>
      </c>
      <c r="C4180" t="s">
        <v>2433</v>
      </c>
      <c r="D4180" t="s">
        <v>3217</v>
      </c>
      <c r="E4180" t="s">
        <v>2432</v>
      </c>
      <c r="F4180" t="s">
        <v>2736</v>
      </c>
      <c r="G4180">
        <v>0</v>
      </c>
    </row>
    <row r="4181" spans="2:9" x14ac:dyDescent="0.25">
      <c r="B4181">
        <v>4964</v>
      </c>
      <c r="C4181" t="s">
        <v>16128</v>
      </c>
      <c r="D4181" t="s">
        <v>3217</v>
      </c>
      <c r="E4181" t="s">
        <v>16129</v>
      </c>
      <c r="F4181" t="s">
        <v>5250</v>
      </c>
      <c r="G4181">
        <v>2014</v>
      </c>
      <c r="I4181" t="s">
        <v>16130</v>
      </c>
    </row>
    <row r="4182" spans="2:9" x14ac:dyDescent="0.25">
      <c r="B4182">
        <v>4965</v>
      </c>
      <c r="C4182" t="s">
        <v>2434</v>
      </c>
      <c r="D4182" t="s">
        <v>3217</v>
      </c>
      <c r="E4182" t="s">
        <v>16131</v>
      </c>
      <c r="F4182" t="s">
        <v>16132</v>
      </c>
      <c r="G4182">
        <v>2014</v>
      </c>
      <c r="I4182" t="s">
        <v>16133</v>
      </c>
    </row>
    <row r="4183" spans="2:9" x14ac:dyDescent="0.25">
      <c r="B4183">
        <v>4966</v>
      </c>
      <c r="C4183" t="s">
        <v>2435</v>
      </c>
      <c r="D4183" t="s">
        <v>3217</v>
      </c>
      <c r="E4183" t="s">
        <v>16134</v>
      </c>
      <c r="F4183" t="s">
        <v>2896</v>
      </c>
      <c r="G4183">
        <v>2014</v>
      </c>
      <c r="I4183" t="s">
        <v>16135</v>
      </c>
    </row>
    <row r="4184" spans="2:9" x14ac:dyDescent="0.25">
      <c r="B4184">
        <v>4967</v>
      </c>
      <c r="C4184" t="s">
        <v>2436</v>
      </c>
      <c r="D4184" t="s">
        <v>16136</v>
      </c>
      <c r="E4184" t="s">
        <v>3872</v>
      </c>
      <c r="F4184" t="s">
        <v>16137</v>
      </c>
      <c r="G4184">
        <v>2014</v>
      </c>
      <c r="I4184" t="s">
        <v>16138</v>
      </c>
    </row>
    <row r="4185" spans="2:9" x14ac:dyDescent="0.25">
      <c r="B4185">
        <v>4968</v>
      </c>
      <c r="C4185" t="s">
        <v>218</v>
      </c>
      <c r="D4185" t="s">
        <v>16139</v>
      </c>
      <c r="E4185" t="s">
        <v>16140</v>
      </c>
      <c r="F4185" t="s">
        <v>16141</v>
      </c>
      <c r="G4185">
        <v>2014</v>
      </c>
    </row>
    <row r="4186" spans="2:9" x14ac:dyDescent="0.25">
      <c r="B4186">
        <v>4969</v>
      </c>
      <c r="C4186" t="s">
        <v>2438</v>
      </c>
      <c r="D4186" t="s">
        <v>16142</v>
      </c>
      <c r="E4186" t="s">
        <v>16143</v>
      </c>
      <c r="F4186" t="s">
        <v>16144</v>
      </c>
      <c r="G4186">
        <v>2014</v>
      </c>
      <c r="I4186" t="s">
        <v>16145</v>
      </c>
    </row>
    <row r="4187" spans="2:9" x14ac:dyDescent="0.25">
      <c r="B4187">
        <v>4970</v>
      </c>
      <c r="C4187" t="s">
        <v>16146</v>
      </c>
      <c r="D4187" t="s">
        <v>16147</v>
      </c>
      <c r="E4187" t="s">
        <v>16148</v>
      </c>
      <c r="F4187" t="s">
        <v>16149</v>
      </c>
      <c r="G4187">
        <v>2014</v>
      </c>
    </row>
    <row r="4188" spans="2:9" x14ac:dyDescent="0.25">
      <c r="B4188">
        <v>4971</v>
      </c>
      <c r="C4188" t="s">
        <v>16150</v>
      </c>
      <c r="D4188" t="s">
        <v>3217</v>
      </c>
      <c r="E4188" t="s">
        <v>16151</v>
      </c>
      <c r="F4188" t="s">
        <v>2892</v>
      </c>
      <c r="G4188">
        <v>0</v>
      </c>
    </row>
    <row r="4189" spans="2:9" x14ac:dyDescent="0.25">
      <c r="B4189">
        <v>4972</v>
      </c>
      <c r="C4189" t="s">
        <v>2440</v>
      </c>
      <c r="D4189" t="s">
        <v>3217</v>
      </c>
      <c r="E4189" t="s">
        <v>2439</v>
      </c>
      <c r="F4189" t="s">
        <v>3108</v>
      </c>
      <c r="G4189">
        <v>2014</v>
      </c>
      <c r="I4189" t="s">
        <v>16152</v>
      </c>
    </row>
    <row r="4190" spans="2:9" x14ac:dyDescent="0.25">
      <c r="B4190">
        <v>4973</v>
      </c>
      <c r="C4190" t="s">
        <v>16153</v>
      </c>
      <c r="D4190" t="s">
        <v>3217</v>
      </c>
      <c r="E4190" t="s">
        <v>16154</v>
      </c>
      <c r="F4190" t="s">
        <v>14212</v>
      </c>
      <c r="G4190">
        <v>2014</v>
      </c>
      <c r="H4190" t="s">
        <v>16155</v>
      </c>
      <c r="I4190" t="s">
        <v>16156</v>
      </c>
    </row>
    <row r="4191" spans="2:9" x14ac:dyDescent="0.25">
      <c r="B4191">
        <v>4974</v>
      </c>
      <c r="C4191" t="s">
        <v>16157</v>
      </c>
      <c r="D4191" t="s">
        <v>3217</v>
      </c>
      <c r="E4191" t="s">
        <v>16158</v>
      </c>
      <c r="F4191" t="s">
        <v>16159</v>
      </c>
      <c r="G4191">
        <v>0</v>
      </c>
    </row>
    <row r="4192" spans="2:9" x14ac:dyDescent="0.25">
      <c r="B4192">
        <v>4975</v>
      </c>
      <c r="C4192" t="s">
        <v>16160</v>
      </c>
      <c r="D4192" t="s">
        <v>3217</v>
      </c>
      <c r="E4192" t="s">
        <v>16161</v>
      </c>
      <c r="F4192" t="s">
        <v>3109</v>
      </c>
      <c r="G4192">
        <v>2014</v>
      </c>
      <c r="I4192" t="s">
        <v>16162</v>
      </c>
    </row>
    <row r="4193" spans="2:9" x14ac:dyDescent="0.25">
      <c r="B4193">
        <v>4976</v>
      </c>
      <c r="C4193" t="s">
        <v>1118</v>
      </c>
      <c r="D4193" t="s">
        <v>16163</v>
      </c>
      <c r="E4193" t="s">
        <v>16164</v>
      </c>
      <c r="F4193" t="s">
        <v>16165</v>
      </c>
      <c r="G4193">
        <v>2014</v>
      </c>
    </row>
    <row r="4194" spans="2:9" x14ac:dyDescent="0.25">
      <c r="B4194">
        <v>4977</v>
      </c>
      <c r="C4194" t="s">
        <v>2441</v>
      </c>
      <c r="D4194" t="s">
        <v>16166</v>
      </c>
      <c r="E4194" t="s">
        <v>16167</v>
      </c>
      <c r="F4194" t="s">
        <v>15405</v>
      </c>
      <c r="G4194">
        <v>2014</v>
      </c>
      <c r="H4194" t="s">
        <v>16168</v>
      </c>
      <c r="I4194" t="s">
        <v>16169</v>
      </c>
    </row>
    <row r="4195" spans="2:9" x14ac:dyDescent="0.25">
      <c r="B4195">
        <v>4978</v>
      </c>
      <c r="C4195" t="s">
        <v>1810</v>
      </c>
      <c r="D4195" t="s">
        <v>3217</v>
      </c>
      <c r="E4195" t="s">
        <v>16170</v>
      </c>
      <c r="F4195" t="s">
        <v>12040</v>
      </c>
      <c r="G4195">
        <v>2014</v>
      </c>
      <c r="I4195" t="s">
        <v>16171</v>
      </c>
    </row>
    <row r="4196" spans="2:9" x14ac:dyDescent="0.25">
      <c r="B4196">
        <v>4979</v>
      </c>
      <c r="C4196" t="s">
        <v>2442</v>
      </c>
      <c r="D4196" t="s">
        <v>16172</v>
      </c>
      <c r="E4196" t="s">
        <v>16173</v>
      </c>
      <c r="F4196" t="s">
        <v>16174</v>
      </c>
      <c r="G4196">
        <v>2014</v>
      </c>
      <c r="I4196" t="s">
        <v>16175</v>
      </c>
    </row>
    <row r="4197" spans="2:9" x14ac:dyDescent="0.25">
      <c r="B4197">
        <v>4980</v>
      </c>
      <c r="C4197" t="s">
        <v>2443</v>
      </c>
      <c r="D4197" t="s">
        <v>16176</v>
      </c>
      <c r="E4197" t="s">
        <v>3873</v>
      </c>
      <c r="F4197" t="s">
        <v>16177</v>
      </c>
      <c r="G4197">
        <v>2014</v>
      </c>
      <c r="I4197" t="s">
        <v>16178</v>
      </c>
    </row>
    <row r="4198" spans="2:9" x14ac:dyDescent="0.25">
      <c r="B4198">
        <v>4981</v>
      </c>
      <c r="C4198" t="s">
        <v>2445</v>
      </c>
      <c r="D4198" t="s">
        <v>3217</v>
      </c>
      <c r="E4198" t="s">
        <v>2444</v>
      </c>
      <c r="F4198" t="s">
        <v>3110</v>
      </c>
      <c r="G4198">
        <v>2014</v>
      </c>
    </row>
    <row r="4199" spans="2:9" x14ac:dyDescent="0.25">
      <c r="B4199">
        <v>4982</v>
      </c>
      <c r="C4199" t="s">
        <v>2446</v>
      </c>
      <c r="D4199" t="s">
        <v>16179</v>
      </c>
      <c r="E4199" t="s">
        <v>16180</v>
      </c>
      <c r="F4199" t="s">
        <v>16181</v>
      </c>
      <c r="G4199">
        <v>2014</v>
      </c>
      <c r="H4199" t="s">
        <v>16182</v>
      </c>
      <c r="I4199" t="s">
        <v>16183</v>
      </c>
    </row>
    <row r="4200" spans="2:9" x14ac:dyDescent="0.25">
      <c r="B4200">
        <v>4983</v>
      </c>
      <c r="C4200" t="s">
        <v>16184</v>
      </c>
      <c r="D4200" t="s">
        <v>3217</v>
      </c>
      <c r="E4200" t="s">
        <v>2447</v>
      </c>
      <c r="F4200" t="s">
        <v>16185</v>
      </c>
      <c r="G4200">
        <v>2014</v>
      </c>
      <c r="H4200" t="s">
        <v>16186</v>
      </c>
    </row>
    <row r="4201" spans="2:9" x14ac:dyDescent="0.25">
      <c r="B4201">
        <v>4984</v>
      </c>
      <c r="C4201" t="s">
        <v>2449</v>
      </c>
      <c r="D4201" t="s">
        <v>16187</v>
      </c>
      <c r="E4201" t="s">
        <v>3874</v>
      </c>
      <c r="F4201" t="s">
        <v>12338</v>
      </c>
      <c r="G4201">
        <v>2014</v>
      </c>
      <c r="H4201" t="s">
        <v>2449</v>
      </c>
    </row>
    <row r="4202" spans="2:9" x14ac:dyDescent="0.25">
      <c r="B4202">
        <v>4985</v>
      </c>
      <c r="C4202" t="s">
        <v>2450</v>
      </c>
      <c r="D4202" t="s">
        <v>9565</v>
      </c>
      <c r="E4202" t="s">
        <v>3875</v>
      </c>
      <c r="F4202" t="s">
        <v>16188</v>
      </c>
      <c r="G4202">
        <v>2014</v>
      </c>
      <c r="I4202" t="s">
        <v>16189</v>
      </c>
    </row>
    <row r="4203" spans="2:9" x14ac:dyDescent="0.25">
      <c r="B4203">
        <v>4986</v>
      </c>
      <c r="C4203" t="s">
        <v>505</v>
      </c>
      <c r="D4203" t="s">
        <v>15924</v>
      </c>
      <c r="E4203" t="s">
        <v>3876</v>
      </c>
      <c r="F4203" t="s">
        <v>16190</v>
      </c>
      <c r="G4203">
        <v>2014</v>
      </c>
      <c r="H4203" t="s">
        <v>2451</v>
      </c>
    </row>
    <row r="4204" spans="2:9" x14ac:dyDescent="0.25">
      <c r="B4204">
        <v>4987</v>
      </c>
      <c r="C4204" t="s">
        <v>16191</v>
      </c>
      <c r="D4204" t="s">
        <v>3217</v>
      </c>
      <c r="E4204" t="s">
        <v>2452</v>
      </c>
      <c r="F4204" t="s">
        <v>4400</v>
      </c>
      <c r="G4204">
        <v>2014</v>
      </c>
      <c r="I4204" t="s">
        <v>16192</v>
      </c>
    </row>
    <row r="4205" spans="2:9" x14ac:dyDescent="0.25">
      <c r="B4205">
        <v>4988</v>
      </c>
      <c r="C4205" t="s">
        <v>2453</v>
      </c>
      <c r="D4205" t="s">
        <v>16193</v>
      </c>
      <c r="E4205" t="s">
        <v>16194</v>
      </c>
      <c r="F4205" t="s">
        <v>16195</v>
      </c>
      <c r="G4205">
        <v>2014</v>
      </c>
      <c r="I4205" t="s">
        <v>16196</v>
      </c>
    </row>
    <row r="4206" spans="2:9" x14ac:dyDescent="0.25">
      <c r="B4206">
        <v>4989</v>
      </c>
      <c r="C4206" t="s">
        <v>2454</v>
      </c>
      <c r="D4206" t="s">
        <v>10638</v>
      </c>
      <c r="E4206" t="s">
        <v>16197</v>
      </c>
      <c r="F4206" t="s">
        <v>10640</v>
      </c>
      <c r="G4206">
        <v>2014</v>
      </c>
    </row>
    <row r="4207" spans="2:9" x14ac:dyDescent="0.25">
      <c r="B4207">
        <v>4990</v>
      </c>
      <c r="C4207" t="s">
        <v>16198</v>
      </c>
      <c r="D4207" t="s">
        <v>3217</v>
      </c>
      <c r="E4207" t="s">
        <v>16199</v>
      </c>
      <c r="F4207" t="s">
        <v>15931</v>
      </c>
      <c r="G4207">
        <v>2014</v>
      </c>
      <c r="I4207" t="s">
        <v>16200</v>
      </c>
    </row>
    <row r="4208" spans="2:9" x14ac:dyDescent="0.25">
      <c r="B4208">
        <v>4991</v>
      </c>
      <c r="C4208" t="s">
        <v>180</v>
      </c>
      <c r="D4208" t="s">
        <v>16201</v>
      </c>
      <c r="E4208" t="s">
        <v>16202</v>
      </c>
      <c r="F4208" t="s">
        <v>16203</v>
      </c>
      <c r="G4208">
        <v>2014</v>
      </c>
      <c r="H4208" t="s">
        <v>16204</v>
      </c>
      <c r="I4208" t="s">
        <v>16205</v>
      </c>
    </row>
    <row r="4209" spans="2:9" x14ac:dyDescent="0.25">
      <c r="B4209">
        <v>4992</v>
      </c>
      <c r="C4209" t="s">
        <v>1058</v>
      </c>
      <c r="D4209" t="s">
        <v>16206</v>
      </c>
      <c r="E4209" t="s">
        <v>16207</v>
      </c>
      <c r="F4209" t="s">
        <v>12634</v>
      </c>
      <c r="G4209">
        <v>2014</v>
      </c>
      <c r="H4209" t="s">
        <v>16208</v>
      </c>
      <c r="I4209" t="s">
        <v>16209</v>
      </c>
    </row>
    <row r="4210" spans="2:9" x14ac:dyDescent="0.25">
      <c r="B4210">
        <v>4993</v>
      </c>
      <c r="C4210" t="s">
        <v>2455</v>
      </c>
      <c r="D4210" t="s">
        <v>3217</v>
      </c>
      <c r="E4210" t="s">
        <v>16210</v>
      </c>
      <c r="F4210" t="s">
        <v>16211</v>
      </c>
      <c r="G4210">
        <v>2014</v>
      </c>
      <c r="H4210" t="s">
        <v>1503</v>
      </c>
    </row>
    <row r="4211" spans="2:9" x14ac:dyDescent="0.25">
      <c r="B4211">
        <v>4994</v>
      </c>
      <c r="C4211" t="s">
        <v>2457</v>
      </c>
      <c r="D4211" t="s">
        <v>3217</v>
      </c>
      <c r="E4211" t="s">
        <v>2456</v>
      </c>
      <c r="F4211" t="s">
        <v>16212</v>
      </c>
      <c r="G4211">
        <v>2014</v>
      </c>
      <c r="H4211" t="s">
        <v>16213</v>
      </c>
      <c r="I4211" t="s">
        <v>16214</v>
      </c>
    </row>
    <row r="4212" spans="2:9" x14ac:dyDescent="0.25">
      <c r="B4212">
        <v>4995</v>
      </c>
      <c r="C4212" t="s">
        <v>28</v>
      </c>
      <c r="D4212" t="s">
        <v>16215</v>
      </c>
      <c r="E4212" t="s">
        <v>16216</v>
      </c>
      <c r="F4212" t="s">
        <v>16217</v>
      </c>
      <c r="G4212">
        <v>2014</v>
      </c>
    </row>
    <row r="4213" spans="2:9" x14ac:dyDescent="0.25">
      <c r="B4213">
        <v>4996</v>
      </c>
      <c r="C4213" t="s">
        <v>2458</v>
      </c>
      <c r="D4213" t="s">
        <v>16218</v>
      </c>
      <c r="E4213" t="s">
        <v>16219</v>
      </c>
      <c r="F4213" t="s">
        <v>16220</v>
      </c>
      <c r="G4213">
        <v>2014</v>
      </c>
      <c r="H4213" t="s">
        <v>16221</v>
      </c>
    </row>
    <row r="4214" spans="2:9" x14ac:dyDescent="0.25">
      <c r="B4214">
        <v>4997</v>
      </c>
      <c r="C4214" t="s">
        <v>16222</v>
      </c>
      <c r="D4214" t="s">
        <v>16223</v>
      </c>
      <c r="E4214" t="s">
        <v>16224</v>
      </c>
      <c r="F4214" t="s">
        <v>3112</v>
      </c>
      <c r="G4214">
        <v>2014</v>
      </c>
      <c r="I4214" t="s">
        <v>16225</v>
      </c>
    </row>
    <row r="4215" spans="2:9" x14ac:dyDescent="0.25">
      <c r="B4215">
        <v>4998</v>
      </c>
      <c r="C4215" t="s">
        <v>16226</v>
      </c>
      <c r="D4215" t="s">
        <v>16227</v>
      </c>
      <c r="E4215" t="s">
        <v>3877</v>
      </c>
      <c r="F4215" t="s">
        <v>2707</v>
      </c>
      <c r="G4215">
        <v>2014</v>
      </c>
      <c r="I4215" t="s">
        <v>16228</v>
      </c>
    </row>
    <row r="4216" spans="2:9" x14ac:dyDescent="0.25">
      <c r="B4216">
        <v>4999</v>
      </c>
      <c r="C4216" t="s">
        <v>16229</v>
      </c>
      <c r="D4216" t="s">
        <v>16230</v>
      </c>
      <c r="E4216" t="s">
        <v>11928</v>
      </c>
      <c r="F4216" t="s">
        <v>16231</v>
      </c>
      <c r="G4216">
        <v>2014</v>
      </c>
    </row>
    <row r="4217" spans="2:9" x14ac:dyDescent="0.25">
      <c r="B4217">
        <v>5000</v>
      </c>
      <c r="C4217" t="s">
        <v>151</v>
      </c>
      <c r="D4217" t="s">
        <v>16232</v>
      </c>
      <c r="E4217" t="s">
        <v>16233</v>
      </c>
      <c r="F4217" t="s">
        <v>16234</v>
      </c>
      <c r="G4217">
        <v>2014</v>
      </c>
      <c r="I4217" t="s">
        <v>16235</v>
      </c>
    </row>
    <row r="4218" spans="2:9" x14ac:dyDescent="0.25">
      <c r="B4218">
        <v>5001</v>
      </c>
      <c r="C4218" t="s">
        <v>2459</v>
      </c>
      <c r="D4218" t="s">
        <v>16236</v>
      </c>
      <c r="E4218" t="s">
        <v>16237</v>
      </c>
      <c r="F4218" t="s">
        <v>5911</v>
      </c>
      <c r="G4218">
        <v>2014</v>
      </c>
      <c r="I4218" t="s">
        <v>16238</v>
      </c>
    </row>
    <row r="4219" spans="2:9" x14ac:dyDescent="0.25">
      <c r="B4219">
        <v>5002</v>
      </c>
      <c r="C4219" t="s">
        <v>286</v>
      </c>
      <c r="D4219" t="s">
        <v>16239</v>
      </c>
      <c r="E4219" t="s">
        <v>3878</v>
      </c>
      <c r="F4219" t="s">
        <v>16240</v>
      </c>
      <c r="G4219">
        <v>2014</v>
      </c>
      <c r="I4219" t="s">
        <v>16241</v>
      </c>
    </row>
    <row r="4220" spans="2:9" x14ac:dyDescent="0.25">
      <c r="B4220">
        <v>5003</v>
      </c>
      <c r="C4220" t="s">
        <v>2460</v>
      </c>
      <c r="D4220" t="s">
        <v>16242</v>
      </c>
      <c r="E4220" t="s">
        <v>16243</v>
      </c>
      <c r="F4220" t="s">
        <v>13819</v>
      </c>
      <c r="G4220">
        <v>2014</v>
      </c>
    </row>
    <row r="4221" spans="2:9" x14ac:dyDescent="0.25">
      <c r="B4221">
        <v>5004</v>
      </c>
      <c r="C4221" t="s">
        <v>2462</v>
      </c>
      <c r="D4221" t="s">
        <v>3217</v>
      </c>
      <c r="E4221" t="s">
        <v>2461</v>
      </c>
      <c r="F4221" t="s">
        <v>5684</v>
      </c>
      <c r="G4221">
        <v>2014</v>
      </c>
      <c r="I4221" t="s">
        <v>16244</v>
      </c>
    </row>
    <row r="4222" spans="2:9" x14ac:dyDescent="0.25">
      <c r="B4222">
        <v>5005</v>
      </c>
      <c r="C4222" t="s">
        <v>2464</v>
      </c>
      <c r="D4222" t="s">
        <v>3217</v>
      </c>
      <c r="E4222" t="s">
        <v>2463</v>
      </c>
      <c r="F4222" t="s">
        <v>15992</v>
      </c>
      <c r="G4222">
        <v>2014</v>
      </c>
      <c r="I4222" t="s">
        <v>16245</v>
      </c>
    </row>
    <row r="4223" spans="2:9" x14ac:dyDescent="0.25">
      <c r="B4223">
        <v>5006</v>
      </c>
      <c r="C4223" t="s">
        <v>2465</v>
      </c>
      <c r="D4223" t="s">
        <v>16246</v>
      </c>
      <c r="E4223" t="s">
        <v>16247</v>
      </c>
      <c r="F4223" t="s">
        <v>16248</v>
      </c>
      <c r="G4223">
        <v>2014</v>
      </c>
      <c r="I4223" t="s">
        <v>16249</v>
      </c>
    </row>
    <row r="4224" spans="2:9" x14ac:dyDescent="0.25">
      <c r="B4224">
        <v>5007</v>
      </c>
      <c r="C4224" t="s">
        <v>2467</v>
      </c>
      <c r="D4224" t="s">
        <v>3217</v>
      </c>
      <c r="E4224" t="s">
        <v>2466</v>
      </c>
      <c r="F4224" t="s">
        <v>2674</v>
      </c>
      <c r="G4224">
        <v>2014</v>
      </c>
    </row>
    <row r="4225" spans="2:9" x14ac:dyDescent="0.25">
      <c r="B4225">
        <v>5008</v>
      </c>
      <c r="C4225" t="s">
        <v>16250</v>
      </c>
      <c r="D4225" t="s">
        <v>16251</v>
      </c>
      <c r="E4225" t="s">
        <v>16252</v>
      </c>
      <c r="F4225" t="s">
        <v>7881</v>
      </c>
      <c r="G4225">
        <v>2014</v>
      </c>
    </row>
    <row r="4226" spans="2:9" x14ac:dyDescent="0.25">
      <c r="B4226">
        <v>5009</v>
      </c>
      <c r="C4226" t="s">
        <v>2468</v>
      </c>
      <c r="D4226" t="s">
        <v>16253</v>
      </c>
      <c r="E4226" t="s">
        <v>3879</v>
      </c>
      <c r="F4226" t="s">
        <v>3113</v>
      </c>
      <c r="G4226">
        <v>2014</v>
      </c>
    </row>
    <row r="4227" spans="2:9" x14ac:dyDescent="0.25">
      <c r="B4227">
        <v>5010</v>
      </c>
      <c r="C4227" t="s">
        <v>2469</v>
      </c>
      <c r="D4227" t="s">
        <v>16254</v>
      </c>
      <c r="E4227" t="s">
        <v>3880</v>
      </c>
      <c r="F4227" t="s">
        <v>16255</v>
      </c>
      <c r="G4227">
        <v>2014</v>
      </c>
      <c r="H4227" t="s">
        <v>16256</v>
      </c>
      <c r="I4227" t="s">
        <v>16257</v>
      </c>
    </row>
    <row r="4228" spans="2:9" x14ac:dyDescent="0.25">
      <c r="B4228">
        <v>5011</v>
      </c>
      <c r="C4228" t="s">
        <v>16258</v>
      </c>
      <c r="D4228" t="s">
        <v>3217</v>
      </c>
      <c r="E4228" t="s">
        <v>16259</v>
      </c>
      <c r="F4228" t="s">
        <v>16260</v>
      </c>
      <c r="G4228">
        <v>2014</v>
      </c>
    </row>
    <row r="4229" spans="2:9" x14ac:dyDescent="0.25">
      <c r="B4229">
        <v>5012</v>
      </c>
      <c r="C4229" t="s">
        <v>2470</v>
      </c>
      <c r="D4229" t="s">
        <v>16261</v>
      </c>
      <c r="E4229" t="s">
        <v>3881</v>
      </c>
      <c r="F4229" t="s">
        <v>16262</v>
      </c>
      <c r="G4229">
        <v>2014</v>
      </c>
      <c r="H4229" t="s">
        <v>16263</v>
      </c>
      <c r="I4229" t="s">
        <v>16264</v>
      </c>
    </row>
    <row r="4230" spans="2:9" x14ac:dyDescent="0.25">
      <c r="B4230">
        <v>5013</v>
      </c>
      <c r="C4230" t="s">
        <v>2471</v>
      </c>
      <c r="D4230" t="s">
        <v>3217</v>
      </c>
      <c r="E4230" t="s">
        <v>16265</v>
      </c>
      <c r="F4230" t="s">
        <v>8078</v>
      </c>
      <c r="G4230">
        <v>2014</v>
      </c>
    </row>
    <row r="4231" spans="2:9" x14ac:dyDescent="0.25">
      <c r="B4231">
        <v>5014</v>
      </c>
      <c r="C4231" t="s">
        <v>269</v>
      </c>
      <c r="D4231" t="s">
        <v>16266</v>
      </c>
      <c r="E4231" t="s">
        <v>16267</v>
      </c>
      <c r="F4231" t="s">
        <v>2836</v>
      </c>
      <c r="G4231">
        <v>2014</v>
      </c>
    </row>
    <row r="4232" spans="2:9" x14ac:dyDescent="0.25">
      <c r="B4232">
        <v>5015</v>
      </c>
      <c r="C4232" t="s">
        <v>2472</v>
      </c>
      <c r="D4232" t="s">
        <v>3217</v>
      </c>
      <c r="E4232" t="s">
        <v>16268</v>
      </c>
      <c r="F4232" t="s">
        <v>16269</v>
      </c>
      <c r="G4232">
        <v>2014</v>
      </c>
      <c r="I4232" t="s">
        <v>16270</v>
      </c>
    </row>
    <row r="4233" spans="2:9" x14ac:dyDescent="0.25">
      <c r="B4233">
        <v>5016</v>
      </c>
      <c r="C4233" t="s">
        <v>16271</v>
      </c>
      <c r="D4233" t="s">
        <v>16272</v>
      </c>
      <c r="E4233" t="s">
        <v>3882</v>
      </c>
      <c r="F4233" t="s">
        <v>16273</v>
      </c>
      <c r="G4233">
        <v>2014</v>
      </c>
      <c r="H4233" t="s">
        <v>16274</v>
      </c>
      <c r="I4233" t="s">
        <v>16275</v>
      </c>
    </row>
    <row r="4234" spans="2:9" x14ac:dyDescent="0.25">
      <c r="B4234">
        <v>5017</v>
      </c>
      <c r="C4234" t="s">
        <v>642</v>
      </c>
      <c r="D4234" t="s">
        <v>16276</v>
      </c>
      <c r="E4234" t="s">
        <v>16277</v>
      </c>
      <c r="F4234" t="s">
        <v>16278</v>
      </c>
      <c r="G4234">
        <v>2014</v>
      </c>
    </row>
    <row r="4235" spans="2:9" x14ac:dyDescent="0.25">
      <c r="B4235">
        <v>5018</v>
      </c>
      <c r="C4235" t="s">
        <v>2473</v>
      </c>
      <c r="D4235" t="s">
        <v>3217</v>
      </c>
      <c r="E4235" t="s">
        <v>16279</v>
      </c>
      <c r="F4235" t="s">
        <v>3116</v>
      </c>
      <c r="G4235">
        <v>2014</v>
      </c>
    </row>
    <row r="4236" spans="2:9" x14ac:dyDescent="0.25">
      <c r="B4236">
        <v>5019</v>
      </c>
      <c r="C4236" t="s">
        <v>16280</v>
      </c>
      <c r="D4236" t="s">
        <v>16281</v>
      </c>
      <c r="E4236" t="s">
        <v>16282</v>
      </c>
      <c r="F4236" t="s">
        <v>16283</v>
      </c>
      <c r="G4236">
        <v>2014</v>
      </c>
      <c r="I4236" t="s">
        <v>16284</v>
      </c>
    </row>
    <row r="4237" spans="2:9" x14ac:dyDescent="0.25">
      <c r="B4237">
        <v>5020</v>
      </c>
      <c r="C4237" t="s">
        <v>2474</v>
      </c>
      <c r="D4237" t="s">
        <v>16285</v>
      </c>
      <c r="E4237" t="s">
        <v>16286</v>
      </c>
      <c r="F4237" t="s">
        <v>16287</v>
      </c>
      <c r="G4237">
        <v>2014</v>
      </c>
    </row>
    <row r="4238" spans="2:9" x14ac:dyDescent="0.25">
      <c r="B4238">
        <v>5021</v>
      </c>
      <c r="C4238" t="s">
        <v>16288</v>
      </c>
      <c r="D4238" t="s">
        <v>16289</v>
      </c>
      <c r="E4238" t="s">
        <v>3236</v>
      </c>
      <c r="F4238" t="s">
        <v>16290</v>
      </c>
      <c r="G4238">
        <v>0</v>
      </c>
    </row>
    <row r="4239" spans="2:9" x14ac:dyDescent="0.25">
      <c r="B4239">
        <v>5022</v>
      </c>
      <c r="C4239" t="s">
        <v>16291</v>
      </c>
      <c r="D4239" t="s">
        <v>16292</v>
      </c>
      <c r="E4239" t="s">
        <v>16293</v>
      </c>
      <c r="F4239" t="s">
        <v>16294</v>
      </c>
      <c r="G4239">
        <v>2014</v>
      </c>
    </row>
    <row r="4240" spans="2:9" x14ac:dyDescent="0.25">
      <c r="B4240">
        <v>5023</v>
      </c>
      <c r="C4240" t="s">
        <v>16295</v>
      </c>
      <c r="D4240" t="s">
        <v>16296</v>
      </c>
      <c r="E4240" t="s">
        <v>16297</v>
      </c>
      <c r="F4240" t="s">
        <v>16298</v>
      </c>
      <c r="G4240">
        <v>2014</v>
      </c>
      <c r="H4240" t="s">
        <v>16299</v>
      </c>
    </row>
    <row r="4241" spans="2:9" x14ac:dyDescent="0.25">
      <c r="B4241">
        <v>5024</v>
      </c>
      <c r="C4241" t="s">
        <v>612</v>
      </c>
      <c r="D4241" t="s">
        <v>16300</v>
      </c>
      <c r="E4241" t="s">
        <v>16301</v>
      </c>
      <c r="F4241" t="s">
        <v>13097</v>
      </c>
      <c r="G4241">
        <v>2014</v>
      </c>
      <c r="H4241" t="s">
        <v>16302</v>
      </c>
      <c r="I4241" t="s">
        <v>16303</v>
      </c>
    </row>
    <row r="4242" spans="2:9" x14ac:dyDescent="0.25">
      <c r="B4242">
        <v>5025</v>
      </c>
      <c r="C4242" t="s">
        <v>2476</v>
      </c>
      <c r="D4242" t="s">
        <v>16304</v>
      </c>
      <c r="E4242" t="s">
        <v>16305</v>
      </c>
      <c r="F4242" t="s">
        <v>5645</v>
      </c>
      <c r="G4242">
        <v>2014</v>
      </c>
      <c r="I4242" t="s">
        <v>16306</v>
      </c>
    </row>
    <row r="4243" spans="2:9" x14ac:dyDescent="0.25">
      <c r="B4243">
        <v>5026</v>
      </c>
      <c r="C4243" t="s">
        <v>2477</v>
      </c>
      <c r="D4243" t="s">
        <v>16307</v>
      </c>
      <c r="E4243" t="s">
        <v>16308</v>
      </c>
      <c r="F4243" t="s">
        <v>16309</v>
      </c>
      <c r="G4243">
        <v>2014</v>
      </c>
    </row>
    <row r="4244" spans="2:9" x14ac:dyDescent="0.25">
      <c r="B4244">
        <v>5027</v>
      </c>
      <c r="C4244" t="s">
        <v>16310</v>
      </c>
      <c r="D4244" t="s">
        <v>16311</v>
      </c>
      <c r="E4244" t="s">
        <v>16312</v>
      </c>
      <c r="F4244" t="s">
        <v>4539</v>
      </c>
      <c r="G4244">
        <v>2014</v>
      </c>
      <c r="I4244" t="s">
        <v>16313</v>
      </c>
    </row>
    <row r="4245" spans="2:9" x14ac:dyDescent="0.25">
      <c r="B4245">
        <v>5028</v>
      </c>
      <c r="C4245" t="s">
        <v>2479</v>
      </c>
      <c r="D4245" t="s">
        <v>3217</v>
      </c>
      <c r="E4245" t="s">
        <v>2478</v>
      </c>
      <c r="F4245" t="s">
        <v>3117</v>
      </c>
      <c r="G4245">
        <v>2014</v>
      </c>
    </row>
    <row r="4246" spans="2:9" x14ac:dyDescent="0.25">
      <c r="B4246">
        <v>5029</v>
      </c>
      <c r="C4246" t="s">
        <v>2480</v>
      </c>
      <c r="D4246" t="s">
        <v>16314</v>
      </c>
      <c r="E4246" t="s">
        <v>16315</v>
      </c>
      <c r="F4246" t="s">
        <v>16316</v>
      </c>
      <c r="G4246">
        <v>2014</v>
      </c>
    </row>
    <row r="4247" spans="2:9" x14ac:dyDescent="0.25">
      <c r="B4247">
        <v>5030</v>
      </c>
      <c r="C4247" t="s">
        <v>2481</v>
      </c>
      <c r="D4247" t="s">
        <v>16317</v>
      </c>
      <c r="E4247" t="s">
        <v>16318</v>
      </c>
      <c r="F4247" t="s">
        <v>16319</v>
      </c>
      <c r="G4247">
        <v>2014</v>
      </c>
      <c r="H4247" t="s">
        <v>136</v>
      </c>
      <c r="I4247" t="s">
        <v>16320</v>
      </c>
    </row>
    <row r="4248" spans="2:9" x14ac:dyDescent="0.25">
      <c r="B4248">
        <v>5031</v>
      </c>
      <c r="C4248" t="s">
        <v>16321</v>
      </c>
      <c r="D4248" t="s">
        <v>16322</v>
      </c>
      <c r="E4248" t="s">
        <v>16323</v>
      </c>
      <c r="F4248" t="s">
        <v>4395</v>
      </c>
      <c r="G4248">
        <v>2014</v>
      </c>
      <c r="H4248" t="s">
        <v>16324</v>
      </c>
      <c r="I4248" t="s">
        <v>16325</v>
      </c>
    </row>
    <row r="4249" spans="2:9" x14ac:dyDescent="0.25">
      <c r="B4249">
        <v>5032</v>
      </c>
      <c r="C4249" t="s">
        <v>1280</v>
      </c>
      <c r="D4249" t="s">
        <v>5408</v>
      </c>
      <c r="E4249" t="s">
        <v>16326</v>
      </c>
      <c r="F4249" t="s">
        <v>6684</v>
      </c>
      <c r="G4249">
        <v>2014</v>
      </c>
    </row>
    <row r="4250" spans="2:9" x14ac:dyDescent="0.25">
      <c r="B4250">
        <v>5033</v>
      </c>
      <c r="C4250" t="s">
        <v>2482</v>
      </c>
      <c r="D4250" t="s">
        <v>16327</v>
      </c>
      <c r="E4250" t="s">
        <v>3883</v>
      </c>
      <c r="F4250" t="s">
        <v>16328</v>
      </c>
      <c r="G4250">
        <v>2014</v>
      </c>
      <c r="I4250" t="s">
        <v>16329</v>
      </c>
    </row>
    <row r="4251" spans="2:9" x14ac:dyDescent="0.25">
      <c r="B4251">
        <v>5034</v>
      </c>
      <c r="C4251" t="s">
        <v>16330</v>
      </c>
      <c r="D4251" t="s">
        <v>16331</v>
      </c>
      <c r="E4251" t="s">
        <v>16332</v>
      </c>
      <c r="F4251" t="s">
        <v>15992</v>
      </c>
      <c r="G4251">
        <v>2014</v>
      </c>
    </row>
    <row r="4252" spans="2:9" x14ac:dyDescent="0.25">
      <c r="B4252">
        <v>5035</v>
      </c>
      <c r="C4252" t="s">
        <v>16333</v>
      </c>
      <c r="D4252" t="s">
        <v>16334</v>
      </c>
      <c r="E4252" t="s">
        <v>16335</v>
      </c>
      <c r="F4252" t="s">
        <v>16336</v>
      </c>
      <c r="G4252">
        <v>2014</v>
      </c>
      <c r="I4252" t="s">
        <v>16337</v>
      </c>
    </row>
    <row r="4253" spans="2:9" x14ac:dyDescent="0.25">
      <c r="B4253">
        <v>5036</v>
      </c>
      <c r="C4253" t="s">
        <v>16338</v>
      </c>
      <c r="D4253" t="s">
        <v>16339</v>
      </c>
      <c r="E4253" t="s">
        <v>11331</v>
      </c>
      <c r="F4253" t="s">
        <v>16340</v>
      </c>
      <c r="G4253">
        <v>2014</v>
      </c>
      <c r="I4253" t="s">
        <v>16341</v>
      </c>
    </row>
    <row r="4254" spans="2:9" x14ac:dyDescent="0.25">
      <c r="B4254">
        <v>5037</v>
      </c>
      <c r="C4254" t="s">
        <v>16342</v>
      </c>
      <c r="D4254" t="s">
        <v>3217</v>
      </c>
      <c r="E4254" t="s">
        <v>16343</v>
      </c>
      <c r="F4254" t="s">
        <v>16344</v>
      </c>
      <c r="G4254">
        <v>0</v>
      </c>
    </row>
    <row r="4255" spans="2:9" x14ac:dyDescent="0.25">
      <c r="B4255">
        <v>5038</v>
      </c>
      <c r="C4255" t="s">
        <v>2484</v>
      </c>
      <c r="D4255" t="s">
        <v>16345</v>
      </c>
      <c r="E4255" t="s">
        <v>16346</v>
      </c>
      <c r="F4255" t="s">
        <v>16347</v>
      </c>
      <c r="G4255">
        <v>2014</v>
      </c>
      <c r="I4255" t="s">
        <v>16348</v>
      </c>
    </row>
    <row r="4256" spans="2:9" x14ac:dyDescent="0.25">
      <c r="B4256">
        <v>5039</v>
      </c>
      <c r="C4256" t="s">
        <v>16349</v>
      </c>
      <c r="D4256" t="s">
        <v>16350</v>
      </c>
      <c r="E4256" t="s">
        <v>16351</v>
      </c>
      <c r="F4256" t="s">
        <v>16352</v>
      </c>
      <c r="G4256">
        <v>2014</v>
      </c>
    </row>
    <row r="4257" spans="2:9" x14ac:dyDescent="0.25">
      <c r="B4257">
        <v>5040</v>
      </c>
      <c r="C4257" t="s">
        <v>2485</v>
      </c>
      <c r="D4257" t="s">
        <v>16353</v>
      </c>
      <c r="E4257" t="s">
        <v>12900</v>
      </c>
      <c r="F4257" t="s">
        <v>16354</v>
      </c>
      <c r="G4257">
        <v>2014</v>
      </c>
    </row>
    <row r="4258" spans="2:9" x14ac:dyDescent="0.25">
      <c r="B4258">
        <v>5041</v>
      </c>
      <c r="C4258" t="s">
        <v>16355</v>
      </c>
      <c r="D4258" t="s">
        <v>16356</v>
      </c>
      <c r="E4258" t="s">
        <v>3884</v>
      </c>
      <c r="F4258" t="s">
        <v>16357</v>
      </c>
      <c r="G4258">
        <v>2014</v>
      </c>
      <c r="I4258" t="s">
        <v>16358</v>
      </c>
    </row>
    <row r="4259" spans="2:9" x14ac:dyDescent="0.25">
      <c r="B4259">
        <v>5042</v>
      </c>
      <c r="C4259" t="s">
        <v>2487</v>
      </c>
      <c r="D4259" t="s">
        <v>3217</v>
      </c>
      <c r="E4259" t="s">
        <v>2486</v>
      </c>
      <c r="F4259" t="s">
        <v>2928</v>
      </c>
      <c r="G4259">
        <v>0</v>
      </c>
    </row>
    <row r="4260" spans="2:9" x14ac:dyDescent="0.25">
      <c r="B4260">
        <v>5043</v>
      </c>
      <c r="C4260" t="s">
        <v>2488</v>
      </c>
      <c r="D4260" t="s">
        <v>16359</v>
      </c>
      <c r="E4260" t="s">
        <v>16360</v>
      </c>
      <c r="F4260" t="s">
        <v>3118</v>
      </c>
      <c r="G4260">
        <v>2014</v>
      </c>
    </row>
    <row r="4261" spans="2:9" x14ac:dyDescent="0.25">
      <c r="B4261">
        <v>5044</v>
      </c>
      <c r="C4261" t="s">
        <v>16361</v>
      </c>
      <c r="D4261" t="s">
        <v>3217</v>
      </c>
      <c r="E4261" t="s">
        <v>16362</v>
      </c>
      <c r="F4261" t="s">
        <v>16363</v>
      </c>
      <c r="G4261">
        <v>0</v>
      </c>
    </row>
    <row r="4262" spans="2:9" x14ac:dyDescent="0.25">
      <c r="B4262">
        <v>5045</v>
      </c>
      <c r="C4262" t="s">
        <v>16364</v>
      </c>
      <c r="D4262" t="s">
        <v>16365</v>
      </c>
      <c r="E4262" t="s">
        <v>16366</v>
      </c>
      <c r="F4262" t="s">
        <v>10640</v>
      </c>
      <c r="G4262">
        <v>2014</v>
      </c>
      <c r="H4262" t="s">
        <v>16364</v>
      </c>
      <c r="I4262" t="s">
        <v>16367</v>
      </c>
    </row>
    <row r="4263" spans="2:9" x14ac:dyDescent="0.25">
      <c r="B4263">
        <v>5046</v>
      </c>
      <c r="C4263" t="s">
        <v>2489</v>
      </c>
      <c r="D4263" t="s">
        <v>16368</v>
      </c>
      <c r="E4263" t="s">
        <v>3885</v>
      </c>
      <c r="F4263" t="s">
        <v>16369</v>
      </c>
      <c r="G4263">
        <v>2014</v>
      </c>
      <c r="I4263" t="s">
        <v>16370</v>
      </c>
    </row>
    <row r="4264" spans="2:9" x14ac:dyDescent="0.25">
      <c r="B4264">
        <v>5047</v>
      </c>
      <c r="C4264" t="s">
        <v>16371</v>
      </c>
      <c r="D4264" t="s">
        <v>16372</v>
      </c>
      <c r="E4264" t="s">
        <v>16373</v>
      </c>
      <c r="F4264" t="s">
        <v>11224</v>
      </c>
      <c r="G4264">
        <v>2014</v>
      </c>
      <c r="I4264" t="s">
        <v>16374</v>
      </c>
    </row>
    <row r="4265" spans="2:9" x14ac:dyDescent="0.25">
      <c r="B4265">
        <v>5048</v>
      </c>
      <c r="C4265" t="s">
        <v>2398</v>
      </c>
      <c r="D4265" t="s">
        <v>16375</v>
      </c>
      <c r="E4265" t="s">
        <v>3886</v>
      </c>
      <c r="F4265" t="s">
        <v>16376</v>
      </c>
      <c r="G4265">
        <v>2014</v>
      </c>
      <c r="I4265" t="s">
        <v>16377</v>
      </c>
    </row>
    <row r="4266" spans="2:9" x14ac:dyDescent="0.25">
      <c r="B4266">
        <v>5049</v>
      </c>
      <c r="C4266" t="s">
        <v>12701</v>
      </c>
      <c r="D4266" t="s">
        <v>16378</v>
      </c>
      <c r="E4266" t="s">
        <v>3887</v>
      </c>
      <c r="F4266" t="s">
        <v>6049</v>
      </c>
      <c r="G4266">
        <v>2014</v>
      </c>
    </row>
    <row r="4267" spans="2:9" x14ac:dyDescent="0.25">
      <c r="B4267">
        <v>5050</v>
      </c>
      <c r="C4267" t="s">
        <v>16379</v>
      </c>
      <c r="D4267" t="s">
        <v>16380</v>
      </c>
      <c r="E4267" t="s">
        <v>3888</v>
      </c>
      <c r="F4267" t="s">
        <v>16381</v>
      </c>
      <c r="G4267">
        <v>2014</v>
      </c>
      <c r="H4267" t="s">
        <v>16382</v>
      </c>
      <c r="I4267" t="s">
        <v>16383</v>
      </c>
    </row>
    <row r="4268" spans="2:9" x14ac:dyDescent="0.25">
      <c r="B4268">
        <v>5051</v>
      </c>
      <c r="C4268" t="s">
        <v>2490</v>
      </c>
      <c r="D4268" t="s">
        <v>16384</v>
      </c>
      <c r="E4268" t="s">
        <v>5697</v>
      </c>
      <c r="F4268" t="s">
        <v>16385</v>
      </c>
      <c r="G4268">
        <v>2014</v>
      </c>
      <c r="H4268" t="s">
        <v>16386</v>
      </c>
    </row>
    <row r="4269" spans="2:9" x14ac:dyDescent="0.25">
      <c r="B4269">
        <v>5052</v>
      </c>
      <c r="C4269" t="s">
        <v>972</v>
      </c>
      <c r="D4269" t="s">
        <v>16387</v>
      </c>
      <c r="E4269" t="s">
        <v>16388</v>
      </c>
      <c r="F4269" t="s">
        <v>16389</v>
      </c>
      <c r="G4269">
        <v>2014</v>
      </c>
      <c r="H4269" t="s">
        <v>16390</v>
      </c>
      <c r="I4269" t="s">
        <v>16391</v>
      </c>
    </row>
    <row r="4270" spans="2:9" x14ac:dyDescent="0.25">
      <c r="B4270">
        <v>5053</v>
      </c>
      <c r="C4270" t="s">
        <v>2491</v>
      </c>
      <c r="D4270" t="s">
        <v>16392</v>
      </c>
      <c r="E4270" t="s">
        <v>16393</v>
      </c>
      <c r="F4270" t="s">
        <v>10298</v>
      </c>
      <c r="G4270">
        <v>2014</v>
      </c>
      <c r="I4270" t="s">
        <v>16394</v>
      </c>
    </row>
    <row r="4271" spans="2:9" x14ac:dyDescent="0.25">
      <c r="B4271">
        <v>5054</v>
      </c>
      <c r="C4271" t="s">
        <v>16395</v>
      </c>
      <c r="D4271" t="s">
        <v>3217</v>
      </c>
      <c r="E4271" t="s">
        <v>16396</v>
      </c>
      <c r="F4271" t="s">
        <v>2684</v>
      </c>
      <c r="G4271">
        <v>0</v>
      </c>
    </row>
    <row r="4272" spans="2:9" x14ac:dyDescent="0.25">
      <c r="B4272">
        <v>5055</v>
      </c>
      <c r="C4272" t="s">
        <v>2492</v>
      </c>
      <c r="D4272" t="s">
        <v>16397</v>
      </c>
      <c r="E4272" t="s">
        <v>16398</v>
      </c>
      <c r="F4272" t="s">
        <v>2855</v>
      </c>
      <c r="G4272">
        <v>2014</v>
      </c>
    </row>
    <row r="4273" spans="2:9" x14ac:dyDescent="0.25">
      <c r="B4273">
        <v>5056</v>
      </c>
      <c r="C4273" t="s">
        <v>16399</v>
      </c>
      <c r="D4273" t="s">
        <v>16400</v>
      </c>
      <c r="E4273" t="s">
        <v>3404</v>
      </c>
      <c r="F4273" t="s">
        <v>16401</v>
      </c>
      <c r="G4273">
        <v>2014</v>
      </c>
      <c r="I4273" t="s">
        <v>16402</v>
      </c>
    </row>
    <row r="4274" spans="2:9" x14ac:dyDescent="0.25">
      <c r="B4274">
        <v>5057</v>
      </c>
      <c r="C4274" t="s">
        <v>16403</v>
      </c>
      <c r="D4274" t="s">
        <v>16404</v>
      </c>
      <c r="E4274" t="s">
        <v>16405</v>
      </c>
      <c r="F4274" t="s">
        <v>10721</v>
      </c>
      <c r="G4274">
        <v>2014</v>
      </c>
      <c r="H4274" t="s">
        <v>8021</v>
      </c>
      <c r="I4274" t="s">
        <v>16406</v>
      </c>
    </row>
    <row r="4275" spans="2:9" x14ac:dyDescent="0.25">
      <c r="B4275">
        <v>5059</v>
      </c>
      <c r="C4275" t="s">
        <v>16407</v>
      </c>
      <c r="D4275" t="s">
        <v>16408</v>
      </c>
      <c r="E4275" t="s">
        <v>3889</v>
      </c>
      <c r="F4275" t="s">
        <v>16409</v>
      </c>
      <c r="G4275">
        <v>2014</v>
      </c>
      <c r="H4275" t="s">
        <v>16410</v>
      </c>
      <c r="I4275" t="s">
        <v>16411</v>
      </c>
    </row>
    <row r="4276" spans="2:9" x14ac:dyDescent="0.25">
      <c r="B4276">
        <v>5060</v>
      </c>
      <c r="C4276" t="s">
        <v>2493</v>
      </c>
      <c r="D4276" t="s">
        <v>3217</v>
      </c>
      <c r="E4276" t="s">
        <v>16412</v>
      </c>
      <c r="F4276" t="s">
        <v>16413</v>
      </c>
      <c r="G4276">
        <v>2014</v>
      </c>
    </row>
    <row r="4277" spans="2:9" x14ac:dyDescent="0.25">
      <c r="B4277">
        <v>5061</v>
      </c>
      <c r="C4277">
        <v>1</v>
      </c>
      <c r="D4277" t="s">
        <v>3217</v>
      </c>
      <c r="E4277" t="s">
        <v>136</v>
      </c>
      <c r="F4277" t="s">
        <v>16414</v>
      </c>
      <c r="G4277">
        <v>0</v>
      </c>
    </row>
    <row r="4278" spans="2:9" x14ac:dyDescent="0.25">
      <c r="B4278">
        <v>5062</v>
      </c>
      <c r="C4278" t="s">
        <v>356</v>
      </c>
      <c r="D4278" t="s">
        <v>3217</v>
      </c>
      <c r="E4278" t="s">
        <v>2494</v>
      </c>
      <c r="F4278" t="s">
        <v>3122</v>
      </c>
      <c r="G4278">
        <v>2014</v>
      </c>
    </row>
    <row r="4279" spans="2:9" x14ac:dyDescent="0.25">
      <c r="B4279">
        <v>5063</v>
      </c>
      <c r="C4279" t="s">
        <v>2495</v>
      </c>
      <c r="D4279" t="s">
        <v>16415</v>
      </c>
      <c r="E4279" t="s">
        <v>16416</v>
      </c>
      <c r="F4279" t="s">
        <v>16417</v>
      </c>
      <c r="G4279">
        <v>2014</v>
      </c>
    </row>
    <row r="4280" spans="2:9" x14ac:dyDescent="0.25">
      <c r="B4280">
        <v>5064</v>
      </c>
      <c r="C4280" t="s">
        <v>16418</v>
      </c>
      <c r="D4280" t="s">
        <v>16419</v>
      </c>
      <c r="E4280" t="s">
        <v>3890</v>
      </c>
      <c r="F4280" t="s">
        <v>16420</v>
      </c>
      <c r="G4280">
        <v>2014</v>
      </c>
      <c r="I4280" t="s">
        <v>16421</v>
      </c>
    </row>
    <row r="4281" spans="2:9" x14ac:dyDescent="0.25">
      <c r="B4281">
        <v>5065</v>
      </c>
      <c r="C4281" t="s">
        <v>325</v>
      </c>
      <c r="D4281" t="s">
        <v>3217</v>
      </c>
      <c r="E4281" t="s">
        <v>2496</v>
      </c>
      <c r="F4281" t="s">
        <v>7881</v>
      </c>
      <c r="G4281">
        <v>2014</v>
      </c>
      <c r="I4281" t="s">
        <v>16422</v>
      </c>
    </row>
    <row r="4282" spans="2:9" x14ac:dyDescent="0.25">
      <c r="B4282">
        <v>5066</v>
      </c>
      <c r="C4282" t="s">
        <v>1943</v>
      </c>
      <c r="D4282" t="s">
        <v>16423</v>
      </c>
      <c r="E4282" t="s">
        <v>16424</v>
      </c>
      <c r="F4282" t="s">
        <v>16425</v>
      </c>
      <c r="G4282">
        <v>2014</v>
      </c>
      <c r="I4282" t="s">
        <v>16426</v>
      </c>
    </row>
    <row r="4283" spans="2:9" x14ac:dyDescent="0.25">
      <c r="B4283">
        <v>5067</v>
      </c>
      <c r="C4283" t="s">
        <v>16427</v>
      </c>
      <c r="D4283" t="s">
        <v>16428</v>
      </c>
      <c r="E4283" t="s">
        <v>3891</v>
      </c>
      <c r="F4283" t="s">
        <v>5679</v>
      </c>
      <c r="G4283">
        <v>2014</v>
      </c>
      <c r="H4283" t="s">
        <v>16429</v>
      </c>
    </row>
    <row r="4284" spans="2:9" x14ac:dyDescent="0.25">
      <c r="B4284">
        <v>5068</v>
      </c>
      <c r="C4284" t="s">
        <v>16430</v>
      </c>
      <c r="D4284" t="s">
        <v>15924</v>
      </c>
      <c r="E4284" t="s">
        <v>3892</v>
      </c>
      <c r="F4284" t="s">
        <v>7881</v>
      </c>
      <c r="G4284">
        <v>2014</v>
      </c>
      <c r="I4284" t="s">
        <v>16431</v>
      </c>
    </row>
    <row r="4285" spans="2:9" x14ac:dyDescent="0.25">
      <c r="B4285">
        <v>5069</v>
      </c>
      <c r="C4285" t="s">
        <v>2498</v>
      </c>
      <c r="D4285" t="s">
        <v>16432</v>
      </c>
      <c r="E4285" t="s">
        <v>16433</v>
      </c>
      <c r="F4285" t="s">
        <v>16434</v>
      </c>
      <c r="G4285">
        <v>2014</v>
      </c>
      <c r="I4285" t="s">
        <v>16435</v>
      </c>
    </row>
    <row r="4286" spans="2:9" x14ac:dyDescent="0.25">
      <c r="B4286">
        <v>5070</v>
      </c>
      <c r="C4286" t="s">
        <v>2499</v>
      </c>
      <c r="D4286" t="s">
        <v>3217</v>
      </c>
      <c r="E4286" t="s">
        <v>16436</v>
      </c>
      <c r="F4286" t="s">
        <v>4061</v>
      </c>
      <c r="G4286">
        <v>2014</v>
      </c>
    </row>
    <row r="4287" spans="2:9" x14ac:dyDescent="0.25">
      <c r="B4287">
        <v>5071</v>
      </c>
      <c r="C4287" t="s">
        <v>411</v>
      </c>
      <c r="D4287" t="s">
        <v>3217</v>
      </c>
      <c r="E4287" t="s">
        <v>2500</v>
      </c>
      <c r="F4287" t="s">
        <v>11910</v>
      </c>
      <c r="G4287">
        <v>2014</v>
      </c>
    </row>
    <row r="4288" spans="2:9" x14ac:dyDescent="0.25">
      <c r="B4288">
        <v>5072</v>
      </c>
      <c r="C4288" t="s">
        <v>612</v>
      </c>
      <c r="D4288" t="s">
        <v>16437</v>
      </c>
      <c r="E4288" t="s">
        <v>16438</v>
      </c>
      <c r="F4288" t="s">
        <v>16439</v>
      </c>
      <c r="G4288">
        <v>2014</v>
      </c>
    </row>
    <row r="4289" spans="2:9" x14ac:dyDescent="0.25">
      <c r="B4289">
        <v>5073</v>
      </c>
      <c r="C4289" t="s">
        <v>2501</v>
      </c>
      <c r="D4289" t="s">
        <v>16440</v>
      </c>
      <c r="E4289" t="s">
        <v>16441</v>
      </c>
      <c r="F4289" t="s">
        <v>2836</v>
      </c>
      <c r="G4289">
        <v>2014</v>
      </c>
      <c r="I4289" t="s">
        <v>16442</v>
      </c>
    </row>
    <row r="4290" spans="2:9" x14ac:dyDescent="0.25">
      <c r="B4290">
        <v>5074</v>
      </c>
      <c r="C4290" t="s">
        <v>2502</v>
      </c>
      <c r="D4290" t="s">
        <v>16443</v>
      </c>
      <c r="E4290" t="s">
        <v>16444</v>
      </c>
      <c r="F4290" t="s">
        <v>16445</v>
      </c>
      <c r="G4290">
        <v>2014</v>
      </c>
      <c r="H4290" t="s">
        <v>16446</v>
      </c>
    </row>
    <row r="4291" spans="2:9" x14ac:dyDescent="0.25">
      <c r="B4291">
        <v>5075</v>
      </c>
      <c r="C4291" t="s">
        <v>988</v>
      </c>
      <c r="D4291" t="s">
        <v>16447</v>
      </c>
      <c r="E4291" t="s">
        <v>16448</v>
      </c>
      <c r="F4291" t="s">
        <v>16449</v>
      </c>
      <c r="G4291">
        <v>2014</v>
      </c>
    </row>
    <row r="4292" spans="2:9" x14ac:dyDescent="0.25">
      <c r="B4292">
        <v>5076</v>
      </c>
      <c r="C4292" t="s">
        <v>2341</v>
      </c>
      <c r="D4292" t="s">
        <v>16450</v>
      </c>
      <c r="E4292" t="s">
        <v>11331</v>
      </c>
      <c r="F4292" t="s">
        <v>16451</v>
      </c>
      <c r="G4292">
        <v>2014</v>
      </c>
      <c r="I4292" t="s">
        <v>16452</v>
      </c>
    </row>
    <row r="4293" spans="2:9" x14ac:dyDescent="0.25">
      <c r="B4293">
        <v>5077</v>
      </c>
      <c r="C4293" t="s">
        <v>2505</v>
      </c>
      <c r="D4293" t="s">
        <v>3217</v>
      </c>
      <c r="E4293" t="s">
        <v>2504</v>
      </c>
      <c r="F4293" t="s">
        <v>16453</v>
      </c>
      <c r="G4293">
        <v>2014</v>
      </c>
    </row>
    <row r="4294" spans="2:9" x14ac:dyDescent="0.25">
      <c r="B4294">
        <v>5078</v>
      </c>
      <c r="C4294" t="s">
        <v>2506</v>
      </c>
      <c r="D4294" t="s">
        <v>3217</v>
      </c>
      <c r="E4294" t="s">
        <v>16454</v>
      </c>
      <c r="F4294" t="s">
        <v>7284</v>
      </c>
      <c r="G4294">
        <v>2014</v>
      </c>
    </row>
    <row r="4295" spans="2:9" x14ac:dyDescent="0.25">
      <c r="B4295">
        <v>5079</v>
      </c>
      <c r="C4295" t="s">
        <v>16455</v>
      </c>
      <c r="D4295" t="s">
        <v>3217</v>
      </c>
      <c r="E4295" t="s">
        <v>16456</v>
      </c>
      <c r="F4295" t="s">
        <v>16457</v>
      </c>
      <c r="G4295">
        <v>0</v>
      </c>
    </row>
    <row r="4296" spans="2:9" x14ac:dyDescent="0.25">
      <c r="B4296">
        <v>5080</v>
      </c>
      <c r="C4296" t="s">
        <v>16458</v>
      </c>
      <c r="D4296" t="s">
        <v>6334</v>
      </c>
      <c r="E4296" t="s">
        <v>16459</v>
      </c>
      <c r="F4296" t="s">
        <v>2713</v>
      </c>
      <c r="G4296">
        <v>2014</v>
      </c>
      <c r="I4296" t="s">
        <v>16460</v>
      </c>
    </row>
    <row r="4297" spans="2:9" x14ac:dyDescent="0.25">
      <c r="B4297">
        <v>5081</v>
      </c>
      <c r="C4297" t="s">
        <v>16461</v>
      </c>
      <c r="D4297" t="s">
        <v>3217</v>
      </c>
      <c r="E4297" t="s">
        <v>16462</v>
      </c>
      <c r="F4297" t="s">
        <v>3126</v>
      </c>
      <c r="G4297">
        <v>2014</v>
      </c>
      <c r="I4297" t="s">
        <v>16463</v>
      </c>
    </row>
    <row r="4298" spans="2:9" x14ac:dyDescent="0.25">
      <c r="B4298">
        <v>5082</v>
      </c>
      <c r="C4298" t="s">
        <v>2507</v>
      </c>
      <c r="D4298" t="s">
        <v>3217</v>
      </c>
      <c r="E4298" t="s">
        <v>16464</v>
      </c>
      <c r="F4298" t="s">
        <v>8078</v>
      </c>
      <c r="G4298">
        <v>2014</v>
      </c>
    </row>
    <row r="4299" spans="2:9" x14ac:dyDescent="0.25">
      <c r="B4299">
        <v>5083</v>
      </c>
      <c r="C4299" t="s">
        <v>16465</v>
      </c>
      <c r="D4299" t="s">
        <v>3217</v>
      </c>
      <c r="E4299" t="s">
        <v>16466</v>
      </c>
      <c r="F4299" t="s">
        <v>3123</v>
      </c>
      <c r="G4299">
        <v>0</v>
      </c>
    </row>
    <row r="4300" spans="2:9" x14ac:dyDescent="0.25">
      <c r="B4300">
        <v>5084</v>
      </c>
      <c r="C4300" t="s">
        <v>16467</v>
      </c>
      <c r="D4300" t="s">
        <v>16468</v>
      </c>
      <c r="E4300" t="s">
        <v>16469</v>
      </c>
      <c r="F4300" t="s">
        <v>16470</v>
      </c>
      <c r="G4300">
        <v>2014</v>
      </c>
      <c r="H4300" t="s">
        <v>16471</v>
      </c>
      <c r="I4300" t="s">
        <v>16472</v>
      </c>
    </row>
    <row r="4301" spans="2:9" x14ac:dyDescent="0.25">
      <c r="B4301">
        <v>5085</v>
      </c>
      <c r="C4301" t="s">
        <v>2508</v>
      </c>
      <c r="D4301" t="s">
        <v>16473</v>
      </c>
      <c r="E4301" t="s">
        <v>3893</v>
      </c>
      <c r="F4301" t="s">
        <v>16474</v>
      </c>
      <c r="G4301">
        <v>2014</v>
      </c>
      <c r="I4301" t="s">
        <v>16475</v>
      </c>
    </row>
    <row r="4302" spans="2:9" x14ac:dyDescent="0.25">
      <c r="B4302">
        <v>5086</v>
      </c>
      <c r="C4302" t="s">
        <v>2509</v>
      </c>
      <c r="D4302" t="s">
        <v>16476</v>
      </c>
      <c r="E4302" t="s">
        <v>16477</v>
      </c>
      <c r="F4302" t="s">
        <v>16478</v>
      </c>
      <c r="G4302">
        <v>2014</v>
      </c>
      <c r="H4302" t="s">
        <v>16479</v>
      </c>
      <c r="I4302" t="s">
        <v>16480</v>
      </c>
    </row>
    <row r="4303" spans="2:9" x14ac:dyDescent="0.25">
      <c r="B4303">
        <v>5087</v>
      </c>
      <c r="C4303" t="s">
        <v>2510</v>
      </c>
      <c r="D4303" t="s">
        <v>3217</v>
      </c>
      <c r="E4303" t="s">
        <v>2510</v>
      </c>
      <c r="F4303" t="s">
        <v>16481</v>
      </c>
      <c r="G4303">
        <v>2014</v>
      </c>
    </row>
    <row r="4304" spans="2:9" x14ac:dyDescent="0.25">
      <c r="B4304">
        <v>5088</v>
      </c>
      <c r="C4304" t="s">
        <v>16482</v>
      </c>
      <c r="D4304" t="s">
        <v>3217</v>
      </c>
      <c r="E4304" t="s">
        <v>16483</v>
      </c>
      <c r="F4304" t="s">
        <v>16484</v>
      </c>
      <c r="G4304">
        <v>0</v>
      </c>
    </row>
    <row r="4305" spans="2:9" x14ac:dyDescent="0.25">
      <c r="B4305">
        <v>5089</v>
      </c>
      <c r="C4305" t="s">
        <v>2511</v>
      </c>
      <c r="D4305" t="s">
        <v>16485</v>
      </c>
      <c r="E4305" t="s">
        <v>16486</v>
      </c>
      <c r="F4305" t="s">
        <v>5250</v>
      </c>
      <c r="G4305">
        <v>2014</v>
      </c>
      <c r="H4305" t="s">
        <v>16487</v>
      </c>
      <c r="I4305" t="s">
        <v>16488</v>
      </c>
    </row>
    <row r="4306" spans="2:9" x14ac:dyDescent="0.25">
      <c r="B4306">
        <v>5090</v>
      </c>
      <c r="C4306" t="s">
        <v>16489</v>
      </c>
      <c r="D4306" t="s">
        <v>16490</v>
      </c>
      <c r="E4306" t="s">
        <v>16491</v>
      </c>
      <c r="F4306" t="s">
        <v>3127</v>
      </c>
      <c r="G4306">
        <v>2014</v>
      </c>
      <c r="I4306" t="s">
        <v>16492</v>
      </c>
    </row>
    <row r="4307" spans="2:9" x14ac:dyDescent="0.25">
      <c r="B4307">
        <v>5091</v>
      </c>
      <c r="C4307" t="s">
        <v>2513</v>
      </c>
      <c r="D4307" t="s">
        <v>3217</v>
      </c>
      <c r="E4307" t="s">
        <v>2512</v>
      </c>
      <c r="F4307" t="s">
        <v>2694</v>
      </c>
      <c r="G4307">
        <v>2014</v>
      </c>
    </row>
    <row r="4308" spans="2:9" x14ac:dyDescent="0.25">
      <c r="B4308">
        <v>5092</v>
      </c>
      <c r="C4308" t="s">
        <v>1240</v>
      </c>
      <c r="D4308" t="s">
        <v>3217</v>
      </c>
      <c r="E4308" t="s">
        <v>16493</v>
      </c>
      <c r="F4308" t="s">
        <v>4395</v>
      </c>
      <c r="G4308">
        <v>2014</v>
      </c>
    </row>
    <row r="4309" spans="2:9" x14ac:dyDescent="0.25">
      <c r="B4309">
        <v>5093</v>
      </c>
      <c r="C4309" t="s">
        <v>2515</v>
      </c>
      <c r="D4309" t="s">
        <v>3217</v>
      </c>
      <c r="E4309" t="s">
        <v>2514</v>
      </c>
      <c r="F4309" t="s">
        <v>3128</v>
      </c>
      <c r="G4309">
        <v>2014</v>
      </c>
      <c r="I4309" t="s">
        <v>16494</v>
      </c>
    </row>
    <row r="4310" spans="2:9" x14ac:dyDescent="0.25">
      <c r="B4310">
        <v>5094</v>
      </c>
      <c r="C4310" t="s">
        <v>130</v>
      </c>
      <c r="D4310" t="s">
        <v>3217</v>
      </c>
      <c r="E4310" t="s">
        <v>16495</v>
      </c>
      <c r="F4310" t="s">
        <v>12605</v>
      </c>
      <c r="G4310">
        <v>2014</v>
      </c>
    </row>
    <row r="4311" spans="2:9" x14ac:dyDescent="0.25">
      <c r="B4311">
        <v>5095</v>
      </c>
      <c r="C4311" t="s">
        <v>2516</v>
      </c>
      <c r="D4311" t="s">
        <v>16496</v>
      </c>
      <c r="E4311" t="s">
        <v>16497</v>
      </c>
      <c r="F4311" t="s">
        <v>16498</v>
      </c>
      <c r="G4311">
        <v>2014</v>
      </c>
      <c r="H4311" t="s">
        <v>16499</v>
      </c>
      <c r="I4311" t="s">
        <v>16500</v>
      </c>
    </row>
    <row r="4312" spans="2:9" x14ac:dyDescent="0.25">
      <c r="B4312">
        <v>5096</v>
      </c>
      <c r="C4312" t="s">
        <v>16501</v>
      </c>
      <c r="D4312" t="s">
        <v>16502</v>
      </c>
      <c r="E4312" t="s">
        <v>16503</v>
      </c>
      <c r="F4312" t="s">
        <v>16504</v>
      </c>
      <c r="G4312">
        <v>2014</v>
      </c>
      <c r="I4312" t="s">
        <v>16505</v>
      </c>
    </row>
    <row r="4313" spans="2:9" x14ac:dyDescent="0.25">
      <c r="B4313">
        <v>5097</v>
      </c>
      <c r="C4313" t="s">
        <v>2144</v>
      </c>
      <c r="D4313" t="s">
        <v>3217</v>
      </c>
      <c r="E4313" t="s">
        <v>2517</v>
      </c>
      <c r="F4313" t="s">
        <v>3129</v>
      </c>
      <c r="G4313">
        <v>2014</v>
      </c>
    </row>
    <row r="4314" spans="2:9" x14ac:dyDescent="0.25">
      <c r="B4314">
        <v>5098</v>
      </c>
      <c r="C4314" t="s">
        <v>2518</v>
      </c>
      <c r="D4314" t="s">
        <v>16506</v>
      </c>
      <c r="E4314" t="s">
        <v>16507</v>
      </c>
      <c r="F4314" t="s">
        <v>16508</v>
      </c>
      <c r="G4314">
        <v>2014</v>
      </c>
      <c r="H4314" t="s">
        <v>14296</v>
      </c>
      <c r="I4314" t="s">
        <v>16509</v>
      </c>
    </row>
    <row r="4315" spans="2:9" x14ac:dyDescent="0.25">
      <c r="B4315">
        <v>5099</v>
      </c>
      <c r="C4315" t="s">
        <v>16510</v>
      </c>
      <c r="D4315" t="s">
        <v>16511</v>
      </c>
      <c r="E4315" t="s">
        <v>16512</v>
      </c>
      <c r="F4315" t="s">
        <v>16513</v>
      </c>
      <c r="G4315">
        <v>2014</v>
      </c>
      <c r="I4315" t="s">
        <v>16514</v>
      </c>
    </row>
    <row r="4316" spans="2:9" x14ac:dyDescent="0.25">
      <c r="B4316">
        <v>5100</v>
      </c>
      <c r="C4316" t="s">
        <v>16515</v>
      </c>
      <c r="D4316" t="s">
        <v>16516</v>
      </c>
      <c r="E4316" t="s">
        <v>3895</v>
      </c>
      <c r="F4316" t="s">
        <v>5250</v>
      </c>
      <c r="G4316">
        <v>2014</v>
      </c>
      <c r="H4316" t="s">
        <v>16515</v>
      </c>
    </row>
    <row r="4317" spans="2:9" x14ac:dyDescent="0.25">
      <c r="B4317">
        <v>5101</v>
      </c>
      <c r="C4317" t="s">
        <v>2520</v>
      </c>
      <c r="D4317" t="s">
        <v>16517</v>
      </c>
      <c r="E4317" t="s">
        <v>16518</v>
      </c>
      <c r="F4317" t="s">
        <v>16519</v>
      </c>
      <c r="G4317">
        <v>2014</v>
      </c>
      <c r="H4317" t="s">
        <v>2520</v>
      </c>
    </row>
    <row r="4318" spans="2:9" x14ac:dyDescent="0.25">
      <c r="B4318">
        <v>5102</v>
      </c>
      <c r="C4318" t="s">
        <v>16520</v>
      </c>
      <c r="D4318" t="s">
        <v>16521</v>
      </c>
      <c r="E4318" t="s">
        <v>16522</v>
      </c>
      <c r="F4318" t="s">
        <v>16523</v>
      </c>
      <c r="G4318">
        <v>2014</v>
      </c>
      <c r="H4318" t="s">
        <v>16524</v>
      </c>
      <c r="I4318" t="s">
        <v>16525</v>
      </c>
    </row>
    <row r="4319" spans="2:9" x14ac:dyDescent="0.25">
      <c r="B4319">
        <v>5103</v>
      </c>
      <c r="C4319" t="s">
        <v>2521</v>
      </c>
      <c r="D4319" t="s">
        <v>16526</v>
      </c>
      <c r="E4319" t="s">
        <v>16527</v>
      </c>
      <c r="F4319" t="s">
        <v>16528</v>
      </c>
      <c r="G4319">
        <v>2014</v>
      </c>
      <c r="I4319" t="s">
        <v>16529</v>
      </c>
    </row>
    <row r="4320" spans="2:9" x14ac:dyDescent="0.25">
      <c r="B4320">
        <v>5104</v>
      </c>
      <c r="C4320" t="s">
        <v>16530</v>
      </c>
      <c r="D4320" t="s">
        <v>16531</v>
      </c>
      <c r="E4320" t="s">
        <v>16532</v>
      </c>
      <c r="F4320" t="s">
        <v>16533</v>
      </c>
      <c r="G4320">
        <v>2014</v>
      </c>
      <c r="H4320" t="s">
        <v>16534</v>
      </c>
    </row>
    <row r="4321" spans="2:9" x14ac:dyDescent="0.25">
      <c r="B4321">
        <v>5105</v>
      </c>
      <c r="C4321" t="s">
        <v>11754</v>
      </c>
      <c r="D4321" t="s">
        <v>3217</v>
      </c>
      <c r="E4321" t="s">
        <v>16535</v>
      </c>
      <c r="F4321" t="s">
        <v>16536</v>
      </c>
      <c r="G4321">
        <v>0</v>
      </c>
    </row>
    <row r="4322" spans="2:9" x14ac:dyDescent="0.25">
      <c r="B4322">
        <v>5106</v>
      </c>
      <c r="C4322" t="s">
        <v>2522</v>
      </c>
      <c r="D4322" t="s">
        <v>16537</v>
      </c>
      <c r="E4322" t="s">
        <v>3798</v>
      </c>
      <c r="F4322" t="s">
        <v>16538</v>
      </c>
      <c r="G4322">
        <v>2014</v>
      </c>
      <c r="H4322" t="s">
        <v>16539</v>
      </c>
      <c r="I4322" t="s">
        <v>16540</v>
      </c>
    </row>
    <row r="4323" spans="2:9" x14ac:dyDescent="0.25">
      <c r="B4323">
        <v>5107</v>
      </c>
      <c r="C4323" t="s">
        <v>2523</v>
      </c>
      <c r="D4323" t="s">
        <v>16541</v>
      </c>
      <c r="E4323" t="s">
        <v>16542</v>
      </c>
      <c r="F4323" t="s">
        <v>16543</v>
      </c>
      <c r="G4323">
        <v>2014</v>
      </c>
      <c r="I4323" t="s">
        <v>16544</v>
      </c>
    </row>
    <row r="4324" spans="2:9" x14ac:dyDescent="0.25">
      <c r="B4324">
        <v>5108</v>
      </c>
      <c r="C4324" t="s">
        <v>16545</v>
      </c>
      <c r="D4324" t="s">
        <v>3217</v>
      </c>
      <c r="E4324" t="s">
        <v>16546</v>
      </c>
      <c r="F4324" t="s">
        <v>2681</v>
      </c>
      <c r="G4324">
        <v>0</v>
      </c>
    </row>
    <row r="4325" spans="2:9" x14ac:dyDescent="0.25">
      <c r="B4325">
        <v>5109</v>
      </c>
      <c r="C4325" t="s">
        <v>16547</v>
      </c>
      <c r="D4325" t="s">
        <v>16548</v>
      </c>
      <c r="E4325" t="s">
        <v>3896</v>
      </c>
      <c r="F4325" t="s">
        <v>7824</v>
      </c>
      <c r="G4325">
        <v>2014</v>
      </c>
      <c r="I4325" t="s">
        <v>16549</v>
      </c>
    </row>
    <row r="4326" spans="2:9" x14ac:dyDescent="0.25">
      <c r="B4326">
        <v>5110</v>
      </c>
      <c r="C4326" t="s">
        <v>2524</v>
      </c>
      <c r="D4326" t="s">
        <v>16550</v>
      </c>
      <c r="E4326" t="s">
        <v>16551</v>
      </c>
      <c r="F4326" t="s">
        <v>16552</v>
      </c>
      <c r="G4326">
        <v>2014</v>
      </c>
      <c r="I4326" t="s">
        <v>16553</v>
      </c>
    </row>
    <row r="4327" spans="2:9" x14ac:dyDescent="0.25">
      <c r="B4327">
        <v>5111</v>
      </c>
      <c r="C4327" t="s">
        <v>2525</v>
      </c>
      <c r="D4327" t="s">
        <v>16554</v>
      </c>
      <c r="E4327" t="s">
        <v>16555</v>
      </c>
      <c r="F4327" t="s">
        <v>7590</v>
      </c>
      <c r="G4327">
        <v>2014</v>
      </c>
      <c r="H4327" t="s">
        <v>16556</v>
      </c>
      <c r="I4327" t="s">
        <v>16557</v>
      </c>
    </row>
    <row r="4328" spans="2:9" x14ac:dyDescent="0.25">
      <c r="B4328">
        <v>5112</v>
      </c>
      <c r="C4328" t="s">
        <v>2526</v>
      </c>
      <c r="D4328" t="s">
        <v>16558</v>
      </c>
      <c r="E4328" t="s">
        <v>3897</v>
      </c>
      <c r="F4328" t="s">
        <v>16559</v>
      </c>
      <c r="G4328">
        <v>2014</v>
      </c>
      <c r="H4328" t="s">
        <v>16560</v>
      </c>
      <c r="I4328" t="s">
        <v>16561</v>
      </c>
    </row>
    <row r="4329" spans="2:9" x14ac:dyDescent="0.25">
      <c r="B4329">
        <v>5113</v>
      </c>
      <c r="C4329" t="s">
        <v>2527</v>
      </c>
      <c r="D4329" t="s">
        <v>16562</v>
      </c>
      <c r="E4329" t="s">
        <v>16563</v>
      </c>
      <c r="F4329" t="s">
        <v>16564</v>
      </c>
      <c r="G4329">
        <v>2014</v>
      </c>
      <c r="I4329" t="s">
        <v>16565</v>
      </c>
    </row>
    <row r="4330" spans="2:9" x14ac:dyDescent="0.25">
      <c r="B4330">
        <v>5114</v>
      </c>
      <c r="C4330" t="s">
        <v>1240</v>
      </c>
      <c r="D4330" t="s">
        <v>16566</v>
      </c>
      <c r="E4330" t="s">
        <v>16567</v>
      </c>
      <c r="F4330" t="s">
        <v>6885</v>
      </c>
      <c r="G4330">
        <v>2014</v>
      </c>
      <c r="I4330" t="s">
        <v>16568</v>
      </c>
    </row>
    <row r="4331" spans="2:9" x14ac:dyDescent="0.25">
      <c r="B4331">
        <v>5115</v>
      </c>
      <c r="C4331" t="s">
        <v>4861</v>
      </c>
      <c r="D4331" t="s">
        <v>3217</v>
      </c>
      <c r="E4331" t="s">
        <v>16569</v>
      </c>
      <c r="F4331" t="s">
        <v>4968</v>
      </c>
      <c r="G4331">
        <v>2014</v>
      </c>
    </row>
    <row r="4332" spans="2:9" x14ac:dyDescent="0.25">
      <c r="B4332">
        <v>5116</v>
      </c>
      <c r="C4332" t="s">
        <v>2528</v>
      </c>
      <c r="D4332" t="s">
        <v>16570</v>
      </c>
      <c r="E4332" t="s">
        <v>16571</v>
      </c>
      <c r="F4332" t="s">
        <v>2812</v>
      </c>
      <c r="G4332">
        <v>2014</v>
      </c>
      <c r="I4332" t="s">
        <v>16572</v>
      </c>
    </row>
    <row r="4333" spans="2:9" x14ac:dyDescent="0.25">
      <c r="B4333">
        <v>5117</v>
      </c>
      <c r="C4333" t="s">
        <v>2530</v>
      </c>
      <c r="D4333" t="s">
        <v>3217</v>
      </c>
      <c r="E4333" t="s">
        <v>2529</v>
      </c>
      <c r="F4333" t="s">
        <v>7284</v>
      </c>
      <c r="G4333">
        <v>2014</v>
      </c>
    </row>
    <row r="4334" spans="2:9" x14ac:dyDescent="0.25">
      <c r="B4334">
        <v>5118</v>
      </c>
      <c r="C4334" t="s">
        <v>16573</v>
      </c>
      <c r="D4334" t="s">
        <v>3217</v>
      </c>
      <c r="E4334" t="s">
        <v>16574</v>
      </c>
      <c r="F4334" t="s">
        <v>16575</v>
      </c>
      <c r="G4334">
        <v>2014</v>
      </c>
      <c r="I4334" t="s">
        <v>16576</v>
      </c>
    </row>
    <row r="4335" spans="2:9" x14ac:dyDescent="0.25">
      <c r="B4335">
        <v>5119</v>
      </c>
      <c r="C4335" t="s">
        <v>16577</v>
      </c>
      <c r="D4335" t="s">
        <v>16578</v>
      </c>
      <c r="E4335" t="s">
        <v>16579</v>
      </c>
      <c r="F4335" t="s">
        <v>16580</v>
      </c>
      <c r="G4335">
        <v>2014</v>
      </c>
      <c r="H4335" t="s">
        <v>16581</v>
      </c>
      <c r="I4335" t="s">
        <v>16582</v>
      </c>
    </row>
    <row r="4336" spans="2:9" x14ac:dyDescent="0.25">
      <c r="B4336">
        <v>5120</v>
      </c>
      <c r="C4336" t="s">
        <v>16583</v>
      </c>
      <c r="D4336" t="s">
        <v>3217</v>
      </c>
      <c r="E4336" t="s">
        <v>16584</v>
      </c>
      <c r="F4336" t="s">
        <v>3056</v>
      </c>
      <c r="G4336">
        <v>0</v>
      </c>
    </row>
    <row r="4337" spans="2:9" x14ac:dyDescent="0.25">
      <c r="B4337">
        <v>5121</v>
      </c>
      <c r="C4337" t="s">
        <v>2471</v>
      </c>
      <c r="D4337" t="s">
        <v>16585</v>
      </c>
      <c r="E4337" t="s">
        <v>7511</v>
      </c>
      <c r="F4337" t="s">
        <v>2890</v>
      </c>
      <c r="G4337">
        <v>2014</v>
      </c>
    </row>
    <row r="4338" spans="2:9" x14ac:dyDescent="0.25">
      <c r="B4338">
        <v>5122</v>
      </c>
      <c r="C4338" t="s">
        <v>16586</v>
      </c>
      <c r="D4338" t="s">
        <v>16587</v>
      </c>
      <c r="E4338" t="s">
        <v>16588</v>
      </c>
      <c r="F4338" t="s">
        <v>16589</v>
      </c>
      <c r="G4338">
        <v>2014</v>
      </c>
      <c r="I4338" t="s">
        <v>16590</v>
      </c>
    </row>
    <row r="4339" spans="2:9" x14ac:dyDescent="0.25">
      <c r="B4339">
        <v>5123</v>
      </c>
      <c r="C4339" t="s">
        <v>2532</v>
      </c>
      <c r="D4339" t="s">
        <v>16591</v>
      </c>
      <c r="E4339" t="s">
        <v>16592</v>
      </c>
      <c r="F4339" t="s">
        <v>9510</v>
      </c>
      <c r="G4339">
        <v>2014</v>
      </c>
      <c r="H4339" t="s">
        <v>16593</v>
      </c>
      <c r="I4339" t="s">
        <v>16594</v>
      </c>
    </row>
    <row r="4340" spans="2:9" x14ac:dyDescent="0.25">
      <c r="B4340">
        <v>5124</v>
      </c>
      <c r="C4340" t="s">
        <v>2533</v>
      </c>
      <c r="D4340" t="s">
        <v>16595</v>
      </c>
      <c r="E4340" t="s">
        <v>11124</v>
      </c>
      <c r="F4340" t="s">
        <v>6577</v>
      </c>
      <c r="G4340">
        <v>2014</v>
      </c>
      <c r="H4340" t="s">
        <v>16596</v>
      </c>
      <c r="I4340" t="s">
        <v>16597</v>
      </c>
    </row>
    <row r="4341" spans="2:9" x14ac:dyDescent="0.25">
      <c r="B4341">
        <v>5125</v>
      </c>
      <c r="C4341" t="s">
        <v>16598</v>
      </c>
      <c r="D4341" t="s">
        <v>16599</v>
      </c>
      <c r="E4341" t="s">
        <v>16600</v>
      </c>
      <c r="F4341" t="s">
        <v>4190</v>
      </c>
      <c r="G4341">
        <v>2014</v>
      </c>
      <c r="I4341" t="s">
        <v>16601</v>
      </c>
    </row>
    <row r="4342" spans="2:9" x14ac:dyDescent="0.25">
      <c r="B4342">
        <v>5126</v>
      </c>
      <c r="C4342" t="s">
        <v>16602</v>
      </c>
      <c r="D4342" t="s">
        <v>16603</v>
      </c>
      <c r="E4342" t="s">
        <v>16604</v>
      </c>
      <c r="F4342" t="s">
        <v>16605</v>
      </c>
      <c r="G4342">
        <v>2014</v>
      </c>
    </row>
    <row r="4343" spans="2:9" x14ac:dyDescent="0.25">
      <c r="B4343">
        <v>5127</v>
      </c>
      <c r="C4343" t="s">
        <v>16606</v>
      </c>
      <c r="D4343" t="s">
        <v>16607</v>
      </c>
      <c r="E4343" t="s">
        <v>16608</v>
      </c>
      <c r="F4343" t="s">
        <v>16609</v>
      </c>
      <c r="G4343">
        <v>2014</v>
      </c>
      <c r="I4343" t="s">
        <v>16610</v>
      </c>
    </row>
    <row r="4344" spans="2:9" x14ac:dyDescent="0.25">
      <c r="B4344">
        <v>5128</v>
      </c>
      <c r="C4344" t="s">
        <v>16611</v>
      </c>
      <c r="D4344" t="s">
        <v>16607</v>
      </c>
      <c r="E4344" t="s">
        <v>16612</v>
      </c>
      <c r="F4344" t="s">
        <v>16613</v>
      </c>
      <c r="G4344">
        <v>2014</v>
      </c>
    </row>
    <row r="4345" spans="2:9" x14ac:dyDescent="0.25">
      <c r="B4345">
        <v>5129</v>
      </c>
      <c r="C4345" t="s">
        <v>2534</v>
      </c>
      <c r="D4345" t="s">
        <v>16614</v>
      </c>
      <c r="E4345" t="s">
        <v>16615</v>
      </c>
      <c r="F4345" t="s">
        <v>16616</v>
      </c>
      <c r="G4345">
        <v>2014</v>
      </c>
      <c r="I4345" t="s">
        <v>16617</v>
      </c>
    </row>
    <row r="4346" spans="2:9" x14ac:dyDescent="0.25">
      <c r="B4346">
        <v>5130</v>
      </c>
      <c r="C4346" t="s">
        <v>2535</v>
      </c>
      <c r="D4346" t="s">
        <v>3217</v>
      </c>
      <c r="E4346" t="s">
        <v>16618</v>
      </c>
      <c r="F4346" t="s">
        <v>16619</v>
      </c>
      <c r="G4346">
        <v>2014</v>
      </c>
    </row>
    <row r="4347" spans="2:9" x14ac:dyDescent="0.25">
      <c r="B4347">
        <v>5131</v>
      </c>
      <c r="C4347" t="s">
        <v>16620</v>
      </c>
      <c r="D4347" t="s">
        <v>3217</v>
      </c>
      <c r="E4347" t="s">
        <v>16621</v>
      </c>
      <c r="F4347" t="s">
        <v>16622</v>
      </c>
      <c r="G4347">
        <v>0</v>
      </c>
    </row>
    <row r="4348" spans="2:9" x14ac:dyDescent="0.25">
      <c r="B4348">
        <v>5132</v>
      </c>
      <c r="C4348" t="s">
        <v>2536</v>
      </c>
      <c r="D4348" t="s">
        <v>16623</v>
      </c>
      <c r="E4348" t="s">
        <v>14864</v>
      </c>
      <c r="F4348" t="s">
        <v>16624</v>
      </c>
      <c r="G4348">
        <v>2014</v>
      </c>
    </row>
    <row r="4349" spans="2:9" x14ac:dyDescent="0.25">
      <c r="B4349">
        <v>5133</v>
      </c>
      <c r="C4349" t="s">
        <v>412</v>
      </c>
      <c r="D4349" t="s">
        <v>3217</v>
      </c>
      <c r="E4349" t="s">
        <v>1589</v>
      </c>
      <c r="F4349" t="s">
        <v>16625</v>
      </c>
      <c r="G4349">
        <v>2014</v>
      </c>
    </row>
    <row r="4350" spans="2:9" x14ac:dyDescent="0.25">
      <c r="B4350">
        <v>5134</v>
      </c>
      <c r="C4350" t="s">
        <v>1409</v>
      </c>
      <c r="D4350" t="s">
        <v>3217</v>
      </c>
      <c r="E4350" t="s">
        <v>16626</v>
      </c>
      <c r="F4350" t="s">
        <v>7791</v>
      </c>
      <c r="G4350">
        <v>2014</v>
      </c>
      <c r="H4350" t="s">
        <v>649</v>
      </c>
      <c r="I4350" t="s">
        <v>16627</v>
      </c>
    </row>
    <row r="4351" spans="2:9" x14ac:dyDescent="0.25">
      <c r="B4351">
        <v>5135</v>
      </c>
      <c r="C4351" t="s">
        <v>2537</v>
      </c>
      <c r="D4351" t="s">
        <v>16628</v>
      </c>
      <c r="E4351" t="s">
        <v>16629</v>
      </c>
      <c r="F4351" t="s">
        <v>16630</v>
      </c>
      <c r="G4351">
        <v>2014</v>
      </c>
      <c r="H4351" t="s">
        <v>16631</v>
      </c>
      <c r="I4351" t="s">
        <v>16632</v>
      </c>
    </row>
    <row r="4352" spans="2:9" x14ac:dyDescent="0.25">
      <c r="B4352">
        <v>5136</v>
      </c>
      <c r="C4352" t="s">
        <v>16633</v>
      </c>
      <c r="D4352" t="s">
        <v>16634</v>
      </c>
      <c r="E4352" t="s">
        <v>16635</v>
      </c>
      <c r="F4352" t="s">
        <v>16636</v>
      </c>
      <c r="G4352">
        <v>2014</v>
      </c>
      <c r="I4352" t="s">
        <v>16637</v>
      </c>
    </row>
    <row r="4353" spans="2:9" x14ac:dyDescent="0.25">
      <c r="B4353">
        <v>5137</v>
      </c>
      <c r="C4353" t="s">
        <v>2538</v>
      </c>
      <c r="D4353" t="s">
        <v>16638</v>
      </c>
      <c r="E4353" t="s">
        <v>16639</v>
      </c>
      <c r="F4353" t="s">
        <v>13802</v>
      </c>
      <c r="G4353">
        <v>2014</v>
      </c>
      <c r="I4353" t="s">
        <v>16640</v>
      </c>
    </row>
    <row r="4354" spans="2:9" x14ac:dyDescent="0.25">
      <c r="B4354">
        <v>5138</v>
      </c>
      <c r="C4354" t="s">
        <v>16641</v>
      </c>
      <c r="D4354" t="s">
        <v>3217</v>
      </c>
      <c r="E4354" t="s">
        <v>16642</v>
      </c>
      <c r="F4354" t="s">
        <v>16643</v>
      </c>
      <c r="G4354">
        <v>0</v>
      </c>
    </row>
    <row r="4355" spans="2:9" x14ac:dyDescent="0.25">
      <c r="B4355">
        <v>5139</v>
      </c>
      <c r="C4355" t="s">
        <v>16644</v>
      </c>
      <c r="D4355" t="s">
        <v>3217</v>
      </c>
      <c r="E4355" t="s">
        <v>16645</v>
      </c>
      <c r="F4355" t="s">
        <v>2772</v>
      </c>
      <c r="G4355">
        <v>0</v>
      </c>
    </row>
    <row r="4356" spans="2:9" x14ac:dyDescent="0.25">
      <c r="B4356">
        <v>5140</v>
      </c>
      <c r="C4356" t="s">
        <v>2539</v>
      </c>
      <c r="D4356" t="s">
        <v>16646</v>
      </c>
      <c r="E4356" t="s">
        <v>16647</v>
      </c>
      <c r="F4356" t="s">
        <v>16420</v>
      </c>
      <c r="G4356">
        <v>2014</v>
      </c>
      <c r="H4356" t="s">
        <v>16648</v>
      </c>
    </row>
    <row r="4357" spans="2:9" x14ac:dyDescent="0.25">
      <c r="B4357">
        <v>5141</v>
      </c>
      <c r="C4357" t="s">
        <v>2540</v>
      </c>
      <c r="D4357" t="s">
        <v>16649</v>
      </c>
      <c r="E4357" t="s">
        <v>16650</v>
      </c>
      <c r="F4357" t="s">
        <v>8078</v>
      </c>
      <c r="G4357">
        <v>2014</v>
      </c>
      <c r="H4357" t="s">
        <v>2540</v>
      </c>
    </row>
    <row r="4358" spans="2:9" x14ac:dyDescent="0.25">
      <c r="B4358">
        <v>5142</v>
      </c>
      <c r="C4358" t="s">
        <v>2541</v>
      </c>
      <c r="D4358" t="s">
        <v>16651</v>
      </c>
      <c r="E4358" t="s">
        <v>16652</v>
      </c>
      <c r="F4358" t="s">
        <v>15390</v>
      </c>
      <c r="G4358">
        <v>2014</v>
      </c>
      <c r="I4358" t="s">
        <v>16653</v>
      </c>
    </row>
    <row r="4359" spans="2:9" x14ac:dyDescent="0.25">
      <c r="B4359">
        <v>5143</v>
      </c>
      <c r="C4359" t="s">
        <v>16654</v>
      </c>
      <c r="D4359" t="s">
        <v>16655</v>
      </c>
      <c r="E4359" t="s">
        <v>16656</v>
      </c>
      <c r="F4359" t="s">
        <v>16657</v>
      </c>
      <c r="G4359">
        <v>2014</v>
      </c>
      <c r="H4359" t="s">
        <v>16658</v>
      </c>
      <c r="I4359" t="s">
        <v>16659</v>
      </c>
    </row>
    <row r="4360" spans="2:9" x14ac:dyDescent="0.25">
      <c r="B4360">
        <v>5144</v>
      </c>
      <c r="C4360" t="s">
        <v>2542</v>
      </c>
      <c r="D4360" t="s">
        <v>16660</v>
      </c>
      <c r="E4360" t="s">
        <v>16661</v>
      </c>
      <c r="F4360" t="s">
        <v>3134</v>
      </c>
      <c r="G4360">
        <v>2014</v>
      </c>
    </row>
    <row r="4361" spans="2:9" x14ac:dyDescent="0.25">
      <c r="B4361">
        <v>5145</v>
      </c>
      <c r="C4361" t="s">
        <v>16662</v>
      </c>
      <c r="D4361" t="s">
        <v>16663</v>
      </c>
      <c r="E4361" t="s">
        <v>16664</v>
      </c>
      <c r="F4361" t="s">
        <v>14102</v>
      </c>
      <c r="G4361">
        <v>2014</v>
      </c>
      <c r="H4361" t="s">
        <v>16665</v>
      </c>
      <c r="I4361" t="s">
        <v>16666</v>
      </c>
    </row>
    <row r="4362" spans="2:9" x14ac:dyDescent="0.25">
      <c r="B4362">
        <v>5146</v>
      </c>
      <c r="C4362" t="s">
        <v>2543</v>
      </c>
      <c r="D4362" t="s">
        <v>3217</v>
      </c>
      <c r="E4362" t="s">
        <v>2608</v>
      </c>
      <c r="F4362" t="s">
        <v>16667</v>
      </c>
      <c r="G4362">
        <v>2014</v>
      </c>
      <c r="H4362" t="s">
        <v>16668</v>
      </c>
    </row>
    <row r="4363" spans="2:9" x14ac:dyDescent="0.25">
      <c r="B4363">
        <v>5147</v>
      </c>
      <c r="C4363" t="s">
        <v>2544</v>
      </c>
      <c r="D4363" t="s">
        <v>16669</v>
      </c>
      <c r="E4363" t="s">
        <v>16670</v>
      </c>
      <c r="F4363" t="s">
        <v>16671</v>
      </c>
      <c r="G4363">
        <v>2014</v>
      </c>
    </row>
    <row r="4364" spans="2:9" x14ac:dyDescent="0.25">
      <c r="B4364">
        <v>5148</v>
      </c>
      <c r="C4364" t="s">
        <v>2545</v>
      </c>
      <c r="D4364" t="s">
        <v>16672</v>
      </c>
      <c r="E4364" t="s">
        <v>16673</v>
      </c>
      <c r="F4364" t="s">
        <v>16674</v>
      </c>
      <c r="G4364">
        <v>2014</v>
      </c>
      <c r="I4364" t="s">
        <v>16675</v>
      </c>
    </row>
    <row r="4365" spans="2:9" x14ac:dyDescent="0.25">
      <c r="B4365">
        <v>5149</v>
      </c>
      <c r="C4365" t="s">
        <v>2546</v>
      </c>
      <c r="D4365" t="s">
        <v>16676</v>
      </c>
      <c r="E4365" t="s">
        <v>4472</v>
      </c>
      <c r="F4365" t="s">
        <v>16677</v>
      </c>
      <c r="G4365">
        <v>2014</v>
      </c>
    </row>
    <row r="4366" spans="2:9" x14ac:dyDescent="0.25">
      <c r="B4366">
        <v>5150</v>
      </c>
      <c r="C4366" t="s">
        <v>16678</v>
      </c>
      <c r="D4366" t="s">
        <v>16679</v>
      </c>
      <c r="E4366" t="s">
        <v>16680</v>
      </c>
      <c r="F4366" t="s">
        <v>16681</v>
      </c>
      <c r="G4366">
        <v>2014</v>
      </c>
    </row>
    <row r="4367" spans="2:9" x14ac:dyDescent="0.25">
      <c r="B4367">
        <v>5151</v>
      </c>
      <c r="C4367" t="s">
        <v>9730</v>
      </c>
      <c r="D4367" t="s">
        <v>3217</v>
      </c>
      <c r="E4367" t="s">
        <v>16682</v>
      </c>
      <c r="F4367" t="s">
        <v>16683</v>
      </c>
      <c r="G4367">
        <v>2014</v>
      </c>
      <c r="H4367" t="s">
        <v>16684</v>
      </c>
    </row>
    <row r="4368" spans="2:9" x14ac:dyDescent="0.25">
      <c r="B4368">
        <v>5152</v>
      </c>
      <c r="C4368" t="s">
        <v>2547</v>
      </c>
      <c r="D4368" t="s">
        <v>16685</v>
      </c>
      <c r="E4368" t="s">
        <v>4972</v>
      </c>
      <c r="F4368" t="s">
        <v>16686</v>
      </c>
      <c r="G4368">
        <v>2014</v>
      </c>
      <c r="I4368" t="s">
        <v>16687</v>
      </c>
    </row>
    <row r="4369" spans="2:9" x14ac:dyDescent="0.25">
      <c r="B4369">
        <v>5153</v>
      </c>
      <c r="C4369" t="s">
        <v>2548</v>
      </c>
      <c r="D4369" t="s">
        <v>16688</v>
      </c>
      <c r="E4369" t="s">
        <v>14187</v>
      </c>
      <c r="F4369" t="s">
        <v>16689</v>
      </c>
      <c r="G4369">
        <v>2014</v>
      </c>
      <c r="H4369" t="s">
        <v>2451</v>
      </c>
      <c r="I4369" t="s">
        <v>16690</v>
      </c>
    </row>
    <row r="4370" spans="2:9" x14ac:dyDescent="0.25">
      <c r="B4370">
        <v>5154</v>
      </c>
      <c r="C4370" t="s">
        <v>13649</v>
      </c>
      <c r="D4370" t="s">
        <v>3217</v>
      </c>
      <c r="E4370" t="s">
        <v>16691</v>
      </c>
      <c r="F4370" t="s">
        <v>16692</v>
      </c>
      <c r="G4370">
        <v>0</v>
      </c>
    </row>
    <row r="4371" spans="2:9" x14ac:dyDescent="0.25">
      <c r="B4371">
        <v>5155</v>
      </c>
      <c r="C4371" t="s">
        <v>2549</v>
      </c>
      <c r="D4371" t="s">
        <v>3217</v>
      </c>
      <c r="E4371" t="s">
        <v>16693</v>
      </c>
      <c r="F4371" t="s">
        <v>16694</v>
      </c>
      <c r="G4371">
        <v>2014</v>
      </c>
      <c r="H4371" t="s">
        <v>16695</v>
      </c>
      <c r="I4371" t="s">
        <v>16696</v>
      </c>
    </row>
    <row r="4372" spans="2:9" x14ac:dyDescent="0.25">
      <c r="B4372">
        <v>5156</v>
      </c>
      <c r="C4372" t="s">
        <v>16697</v>
      </c>
      <c r="D4372" t="s">
        <v>3217</v>
      </c>
      <c r="E4372" t="s">
        <v>2550</v>
      </c>
      <c r="F4372" t="s">
        <v>16698</v>
      </c>
      <c r="G4372">
        <v>2014</v>
      </c>
    </row>
    <row r="4373" spans="2:9" x14ac:dyDescent="0.25">
      <c r="B4373">
        <v>5157</v>
      </c>
      <c r="C4373" t="s">
        <v>2552</v>
      </c>
      <c r="D4373" t="s">
        <v>3217</v>
      </c>
      <c r="E4373" t="s">
        <v>2551</v>
      </c>
      <c r="F4373" t="s">
        <v>13980</v>
      </c>
      <c r="G4373">
        <v>2014</v>
      </c>
    </row>
    <row r="4374" spans="2:9" x14ac:dyDescent="0.25">
      <c r="B4374">
        <v>5158</v>
      </c>
      <c r="C4374" t="s">
        <v>2553</v>
      </c>
      <c r="D4374" t="s">
        <v>3217</v>
      </c>
      <c r="E4374" t="s">
        <v>15511</v>
      </c>
      <c r="F4374" t="s">
        <v>16699</v>
      </c>
      <c r="G4374">
        <v>2014</v>
      </c>
      <c r="I4374" t="s">
        <v>16700</v>
      </c>
    </row>
    <row r="4375" spans="2:9" x14ac:dyDescent="0.25">
      <c r="B4375">
        <v>5159</v>
      </c>
      <c r="C4375" t="s">
        <v>2554</v>
      </c>
      <c r="D4375" t="s">
        <v>15924</v>
      </c>
      <c r="E4375" t="s">
        <v>8623</v>
      </c>
      <c r="F4375" t="s">
        <v>16701</v>
      </c>
      <c r="G4375">
        <v>2014</v>
      </c>
      <c r="I4375" t="s">
        <v>16702</v>
      </c>
    </row>
    <row r="4376" spans="2:9" x14ac:dyDescent="0.25">
      <c r="B4376">
        <v>5160</v>
      </c>
      <c r="C4376" t="s">
        <v>411</v>
      </c>
      <c r="D4376" t="s">
        <v>16703</v>
      </c>
      <c r="E4376" t="s">
        <v>16704</v>
      </c>
      <c r="F4376" t="s">
        <v>12297</v>
      </c>
      <c r="G4376">
        <v>2014</v>
      </c>
      <c r="H4376" t="s">
        <v>16705</v>
      </c>
      <c r="I4376" t="s">
        <v>16706</v>
      </c>
    </row>
    <row r="4377" spans="2:9" x14ac:dyDescent="0.25">
      <c r="B4377">
        <v>5161</v>
      </c>
      <c r="C4377" t="s">
        <v>16707</v>
      </c>
      <c r="D4377" t="s">
        <v>16708</v>
      </c>
      <c r="E4377" t="s">
        <v>16709</v>
      </c>
      <c r="F4377" t="s">
        <v>16710</v>
      </c>
      <c r="G4377">
        <v>2014</v>
      </c>
      <c r="H4377" t="s">
        <v>16711</v>
      </c>
    </row>
    <row r="4378" spans="2:9" x14ac:dyDescent="0.25">
      <c r="B4378">
        <v>5162</v>
      </c>
      <c r="C4378" t="s">
        <v>16712</v>
      </c>
      <c r="D4378" t="s">
        <v>16713</v>
      </c>
      <c r="E4378" t="s">
        <v>16714</v>
      </c>
      <c r="F4378" t="s">
        <v>16715</v>
      </c>
      <c r="G4378">
        <v>2014</v>
      </c>
      <c r="I4378" t="s">
        <v>16716</v>
      </c>
    </row>
    <row r="4379" spans="2:9" x14ac:dyDescent="0.25">
      <c r="B4379">
        <v>5163</v>
      </c>
      <c r="C4379" t="s">
        <v>2556</v>
      </c>
      <c r="D4379" t="s">
        <v>16717</v>
      </c>
      <c r="E4379" t="s">
        <v>16718</v>
      </c>
      <c r="F4379" t="s">
        <v>16719</v>
      </c>
      <c r="G4379">
        <v>2014</v>
      </c>
      <c r="I4379" t="s">
        <v>16720</v>
      </c>
    </row>
    <row r="4380" spans="2:9" x14ac:dyDescent="0.25">
      <c r="B4380">
        <v>5164</v>
      </c>
      <c r="C4380" t="s">
        <v>16721</v>
      </c>
      <c r="D4380" t="s">
        <v>3217</v>
      </c>
      <c r="E4380" t="s">
        <v>16722</v>
      </c>
      <c r="F4380" t="s">
        <v>13980</v>
      </c>
      <c r="G4380">
        <v>2014</v>
      </c>
      <c r="H4380" t="s">
        <v>16723</v>
      </c>
    </row>
    <row r="4381" spans="2:9" x14ac:dyDescent="0.25">
      <c r="B4381">
        <v>5165</v>
      </c>
      <c r="D4381" t="s">
        <v>3217</v>
      </c>
      <c r="E4381">
        <v>0</v>
      </c>
      <c r="G4381">
        <v>0</v>
      </c>
    </row>
    <row r="4382" spans="2:9" x14ac:dyDescent="0.25">
      <c r="B4382">
        <v>5166</v>
      </c>
      <c r="C4382" t="s">
        <v>2557</v>
      </c>
      <c r="D4382" t="s">
        <v>3217</v>
      </c>
      <c r="E4382" t="s">
        <v>16724</v>
      </c>
      <c r="F4382" t="s">
        <v>16725</v>
      </c>
      <c r="G4382">
        <v>2014</v>
      </c>
      <c r="H4382" t="s">
        <v>2656</v>
      </c>
      <c r="I4382" t="s">
        <v>16726</v>
      </c>
    </row>
    <row r="4383" spans="2:9" x14ac:dyDescent="0.25">
      <c r="B4383">
        <v>5167</v>
      </c>
      <c r="C4383" t="s">
        <v>16727</v>
      </c>
      <c r="D4383" t="s">
        <v>16728</v>
      </c>
      <c r="E4383" t="s">
        <v>16729</v>
      </c>
      <c r="F4383" t="s">
        <v>16730</v>
      </c>
      <c r="G4383">
        <v>2014</v>
      </c>
      <c r="I4383" t="s">
        <v>16731</v>
      </c>
    </row>
    <row r="4384" spans="2:9" x14ac:dyDescent="0.25">
      <c r="B4384">
        <v>5168</v>
      </c>
      <c r="C4384" t="s">
        <v>16732</v>
      </c>
      <c r="D4384" t="s">
        <v>3217</v>
      </c>
      <c r="E4384" t="s">
        <v>16733</v>
      </c>
      <c r="F4384" t="s">
        <v>8489</v>
      </c>
      <c r="G4384">
        <v>2014</v>
      </c>
      <c r="H4384" t="s">
        <v>16734</v>
      </c>
    </row>
    <row r="4385" spans="2:9" x14ac:dyDescent="0.25">
      <c r="B4385">
        <v>5169</v>
      </c>
      <c r="C4385" t="s">
        <v>16735</v>
      </c>
      <c r="D4385" t="s">
        <v>3217</v>
      </c>
      <c r="E4385" t="s">
        <v>2558</v>
      </c>
      <c r="F4385" t="s">
        <v>3138</v>
      </c>
      <c r="G4385">
        <v>2014</v>
      </c>
    </row>
    <row r="4386" spans="2:9" x14ac:dyDescent="0.25">
      <c r="B4386">
        <v>5170</v>
      </c>
      <c r="C4386" t="s">
        <v>2245</v>
      </c>
      <c r="D4386" t="s">
        <v>3217</v>
      </c>
      <c r="E4386" t="s">
        <v>16736</v>
      </c>
      <c r="F4386" t="s">
        <v>3023</v>
      </c>
      <c r="G4386">
        <v>0</v>
      </c>
    </row>
    <row r="4387" spans="2:9" x14ac:dyDescent="0.25">
      <c r="B4387">
        <v>5171</v>
      </c>
      <c r="C4387" t="s">
        <v>2559</v>
      </c>
      <c r="D4387" t="s">
        <v>16737</v>
      </c>
      <c r="E4387" t="s">
        <v>16738</v>
      </c>
      <c r="F4387" t="s">
        <v>14459</v>
      </c>
      <c r="G4387">
        <v>2014</v>
      </c>
      <c r="I4387" t="s">
        <v>16739</v>
      </c>
    </row>
    <row r="4388" spans="2:9" x14ac:dyDescent="0.25">
      <c r="B4388">
        <v>5172</v>
      </c>
      <c r="C4388" t="s">
        <v>885</v>
      </c>
      <c r="D4388" t="s">
        <v>3217</v>
      </c>
      <c r="E4388" t="s">
        <v>16740</v>
      </c>
      <c r="F4388" t="s">
        <v>16741</v>
      </c>
      <c r="G4388">
        <v>2014</v>
      </c>
      <c r="I4388" t="s">
        <v>16742</v>
      </c>
    </row>
    <row r="4389" spans="2:9" x14ac:dyDescent="0.25">
      <c r="B4389">
        <v>5173</v>
      </c>
      <c r="C4389" t="s">
        <v>816</v>
      </c>
      <c r="D4389" t="s">
        <v>16743</v>
      </c>
      <c r="E4389" t="s">
        <v>16744</v>
      </c>
      <c r="F4389" t="s">
        <v>16745</v>
      </c>
      <c r="G4389">
        <v>2014</v>
      </c>
      <c r="H4389" t="s">
        <v>16746</v>
      </c>
      <c r="I4389" t="s">
        <v>16747</v>
      </c>
    </row>
    <row r="4390" spans="2:9" x14ac:dyDescent="0.25">
      <c r="B4390">
        <v>5174</v>
      </c>
      <c r="C4390" t="s">
        <v>16748</v>
      </c>
      <c r="D4390" t="s">
        <v>16749</v>
      </c>
      <c r="E4390" t="s">
        <v>16750</v>
      </c>
      <c r="F4390" t="s">
        <v>3139</v>
      </c>
      <c r="G4390">
        <v>2014</v>
      </c>
    </row>
    <row r="4391" spans="2:9" x14ac:dyDescent="0.25">
      <c r="B4391">
        <v>5175</v>
      </c>
      <c r="C4391" t="s">
        <v>2423</v>
      </c>
      <c r="D4391" t="s">
        <v>3217</v>
      </c>
      <c r="E4391" t="s">
        <v>16751</v>
      </c>
      <c r="F4391" t="s">
        <v>16752</v>
      </c>
      <c r="G4391">
        <v>2014</v>
      </c>
      <c r="H4391" t="s">
        <v>16753</v>
      </c>
    </row>
    <row r="4392" spans="2:9" x14ac:dyDescent="0.25">
      <c r="B4392">
        <v>5176</v>
      </c>
      <c r="C4392" t="s">
        <v>2560</v>
      </c>
      <c r="D4392" t="s">
        <v>3217</v>
      </c>
      <c r="E4392" t="s">
        <v>16754</v>
      </c>
      <c r="F4392" t="s">
        <v>5906</v>
      </c>
      <c r="G4392">
        <v>2014</v>
      </c>
    </row>
    <row r="4393" spans="2:9" x14ac:dyDescent="0.25">
      <c r="B4393">
        <v>5177</v>
      </c>
      <c r="C4393" t="s">
        <v>16755</v>
      </c>
      <c r="D4393" t="s">
        <v>3217</v>
      </c>
      <c r="E4393" t="s">
        <v>16756</v>
      </c>
      <c r="F4393" t="s">
        <v>16757</v>
      </c>
      <c r="G4393">
        <v>0</v>
      </c>
    </row>
    <row r="4394" spans="2:9" x14ac:dyDescent="0.25">
      <c r="B4394">
        <v>5178</v>
      </c>
      <c r="C4394" t="s">
        <v>16758</v>
      </c>
      <c r="D4394" t="s">
        <v>16759</v>
      </c>
      <c r="E4394" t="s">
        <v>16760</v>
      </c>
      <c r="F4394" t="s">
        <v>16761</v>
      </c>
      <c r="G4394">
        <v>2014</v>
      </c>
    </row>
    <row r="4395" spans="2:9" x14ac:dyDescent="0.25">
      <c r="B4395">
        <v>5179</v>
      </c>
      <c r="C4395" t="s">
        <v>16762</v>
      </c>
      <c r="D4395" t="s">
        <v>16763</v>
      </c>
      <c r="E4395" t="s">
        <v>16764</v>
      </c>
      <c r="F4395" t="s">
        <v>16765</v>
      </c>
      <c r="G4395">
        <v>2014</v>
      </c>
      <c r="I4395" t="s">
        <v>16766</v>
      </c>
    </row>
    <row r="4396" spans="2:9" x14ac:dyDescent="0.25">
      <c r="B4396">
        <v>5180</v>
      </c>
      <c r="C4396" t="s">
        <v>2561</v>
      </c>
      <c r="D4396" t="s">
        <v>16767</v>
      </c>
      <c r="E4396" t="s">
        <v>16768</v>
      </c>
      <c r="F4396" t="s">
        <v>16769</v>
      </c>
      <c r="G4396">
        <v>2014</v>
      </c>
    </row>
    <row r="4397" spans="2:9" x14ac:dyDescent="0.25">
      <c r="B4397">
        <v>5181</v>
      </c>
      <c r="C4397" t="s">
        <v>16770</v>
      </c>
      <c r="D4397" t="s">
        <v>16771</v>
      </c>
      <c r="E4397" t="s">
        <v>16772</v>
      </c>
      <c r="F4397" t="s">
        <v>16773</v>
      </c>
      <c r="G4397">
        <v>2014</v>
      </c>
      <c r="I4397" t="s">
        <v>16774</v>
      </c>
    </row>
    <row r="4398" spans="2:9" x14ac:dyDescent="0.25">
      <c r="B4398">
        <v>5182</v>
      </c>
      <c r="C4398" t="s">
        <v>2562</v>
      </c>
      <c r="D4398" t="s">
        <v>15924</v>
      </c>
      <c r="E4398" t="s">
        <v>13025</v>
      </c>
      <c r="F4398" t="s">
        <v>16775</v>
      </c>
      <c r="G4398">
        <v>2014</v>
      </c>
    </row>
    <row r="4399" spans="2:9" x14ac:dyDescent="0.25">
      <c r="B4399">
        <v>5183</v>
      </c>
      <c r="C4399" t="s">
        <v>12984</v>
      </c>
      <c r="D4399" t="s">
        <v>3217</v>
      </c>
      <c r="E4399" t="s">
        <v>16776</v>
      </c>
      <c r="F4399" t="s">
        <v>16777</v>
      </c>
      <c r="G4399">
        <v>2014</v>
      </c>
      <c r="I4399" t="s">
        <v>16778</v>
      </c>
    </row>
    <row r="4400" spans="2:9" x14ac:dyDescent="0.25">
      <c r="B4400">
        <v>5184</v>
      </c>
      <c r="C4400" t="s">
        <v>2564</v>
      </c>
      <c r="D4400" t="s">
        <v>3217</v>
      </c>
      <c r="E4400" t="s">
        <v>2563</v>
      </c>
      <c r="F4400" t="s">
        <v>3123</v>
      </c>
      <c r="G4400">
        <v>2014</v>
      </c>
      <c r="I4400" t="s">
        <v>16779</v>
      </c>
    </row>
    <row r="4401" spans="2:9" x14ac:dyDescent="0.25">
      <c r="B4401">
        <v>5185</v>
      </c>
      <c r="C4401" t="s">
        <v>2565</v>
      </c>
      <c r="D4401" t="s">
        <v>16780</v>
      </c>
      <c r="E4401" t="s">
        <v>16781</v>
      </c>
      <c r="F4401" t="s">
        <v>3115</v>
      </c>
      <c r="G4401">
        <v>2014</v>
      </c>
      <c r="I4401" t="s">
        <v>16782</v>
      </c>
    </row>
    <row r="4402" spans="2:9" x14ac:dyDescent="0.25">
      <c r="B4402">
        <v>5186</v>
      </c>
      <c r="C4402" t="s">
        <v>2566</v>
      </c>
      <c r="D4402" t="s">
        <v>16783</v>
      </c>
      <c r="E4402" t="s">
        <v>16784</v>
      </c>
      <c r="F4402" t="s">
        <v>16785</v>
      </c>
      <c r="G4402">
        <v>2014</v>
      </c>
      <c r="H4402" t="s">
        <v>16786</v>
      </c>
    </row>
    <row r="4403" spans="2:9" x14ac:dyDescent="0.25">
      <c r="B4403">
        <v>5187</v>
      </c>
      <c r="C4403" t="s">
        <v>2567</v>
      </c>
      <c r="D4403" t="s">
        <v>16787</v>
      </c>
      <c r="E4403" t="s">
        <v>16788</v>
      </c>
      <c r="F4403" t="s">
        <v>2674</v>
      </c>
      <c r="G4403">
        <v>2014</v>
      </c>
    </row>
    <row r="4404" spans="2:9" x14ac:dyDescent="0.25">
      <c r="B4404">
        <v>5188</v>
      </c>
      <c r="C4404" t="s">
        <v>16789</v>
      </c>
      <c r="D4404" t="s">
        <v>16790</v>
      </c>
      <c r="E4404" t="s">
        <v>16791</v>
      </c>
      <c r="F4404" t="s">
        <v>3141</v>
      </c>
      <c r="G4404">
        <v>2014</v>
      </c>
      <c r="I4404" t="s">
        <v>16792</v>
      </c>
    </row>
    <row r="4405" spans="2:9" x14ac:dyDescent="0.25">
      <c r="B4405">
        <v>5189</v>
      </c>
      <c r="C4405" t="s">
        <v>16793</v>
      </c>
      <c r="D4405" t="s">
        <v>16794</v>
      </c>
      <c r="E4405" t="s">
        <v>16795</v>
      </c>
      <c r="F4405" t="s">
        <v>8096</v>
      </c>
      <c r="G4405">
        <v>2014</v>
      </c>
    </row>
    <row r="4406" spans="2:9" x14ac:dyDescent="0.25">
      <c r="B4406">
        <v>5190</v>
      </c>
      <c r="C4406" t="s">
        <v>2568</v>
      </c>
      <c r="D4406" t="s">
        <v>3217</v>
      </c>
      <c r="E4406" t="s">
        <v>16796</v>
      </c>
      <c r="F4406" t="s">
        <v>12297</v>
      </c>
      <c r="G4406">
        <v>2014</v>
      </c>
      <c r="H4406" t="s">
        <v>16797</v>
      </c>
      <c r="I4406" t="s">
        <v>16798</v>
      </c>
    </row>
    <row r="4407" spans="2:9" x14ac:dyDescent="0.25">
      <c r="B4407">
        <v>5191</v>
      </c>
      <c r="C4407" t="s">
        <v>2570</v>
      </c>
      <c r="D4407" t="s">
        <v>3217</v>
      </c>
      <c r="E4407" t="s">
        <v>2569</v>
      </c>
      <c r="F4407" t="s">
        <v>13980</v>
      </c>
      <c r="G4407">
        <v>2014</v>
      </c>
      <c r="I4407" t="s">
        <v>16799</v>
      </c>
    </row>
    <row r="4408" spans="2:9" x14ac:dyDescent="0.25">
      <c r="B4408">
        <v>5192</v>
      </c>
      <c r="C4408" t="s">
        <v>10146</v>
      </c>
      <c r="D4408" t="s">
        <v>3217</v>
      </c>
      <c r="E4408" t="s">
        <v>16800</v>
      </c>
      <c r="F4408" t="s">
        <v>2856</v>
      </c>
      <c r="G4408">
        <v>0</v>
      </c>
    </row>
    <row r="4409" spans="2:9" x14ac:dyDescent="0.25">
      <c r="B4409">
        <v>5193</v>
      </c>
      <c r="C4409" t="s">
        <v>2571</v>
      </c>
      <c r="D4409" t="s">
        <v>3217</v>
      </c>
      <c r="E4409" t="s">
        <v>16801</v>
      </c>
      <c r="F4409" t="s">
        <v>5486</v>
      </c>
      <c r="G4409">
        <v>2014</v>
      </c>
      <c r="I4409" t="s">
        <v>16802</v>
      </c>
    </row>
    <row r="4410" spans="2:9" x14ac:dyDescent="0.25">
      <c r="B4410">
        <v>5194</v>
      </c>
      <c r="C4410" t="s">
        <v>16803</v>
      </c>
      <c r="D4410" t="s">
        <v>3217</v>
      </c>
      <c r="E4410" t="s">
        <v>2572</v>
      </c>
      <c r="F4410" t="s">
        <v>3142</v>
      </c>
      <c r="G4410">
        <v>2014</v>
      </c>
    </row>
    <row r="4411" spans="2:9" x14ac:dyDescent="0.25">
      <c r="B4411">
        <v>5195</v>
      </c>
      <c r="C4411" t="s">
        <v>16804</v>
      </c>
      <c r="D4411" t="s">
        <v>14273</v>
      </c>
      <c r="E4411" t="s">
        <v>16805</v>
      </c>
      <c r="F4411" t="s">
        <v>16806</v>
      </c>
      <c r="G4411">
        <v>2014</v>
      </c>
    </row>
    <row r="4412" spans="2:9" x14ac:dyDescent="0.25">
      <c r="B4412">
        <v>5196</v>
      </c>
      <c r="C4412" t="s">
        <v>2573</v>
      </c>
      <c r="D4412" t="s">
        <v>16807</v>
      </c>
      <c r="E4412" t="s">
        <v>16808</v>
      </c>
      <c r="F4412" t="s">
        <v>16809</v>
      </c>
      <c r="G4412">
        <v>2014</v>
      </c>
      <c r="H4412" t="s">
        <v>16810</v>
      </c>
      <c r="I4412" t="s">
        <v>16811</v>
      </c>
    </row>
    <row r="4413" spans="2:9" x14ac:dyDescent="0.25">
      <c r="B4413">
        <v>5197</v>
      </c>
      <c r="C4413" t="s">
        <v>2574</v>
      </c>
      <c r="D4413" t="s">
        <v>16812</v>
      </c>
      <c r="E4413" t="s">
        <v>3689</v>
      </c>
      <c r="F4413" t="s">
        <v>2836</v>
      </c>
      <c r="G4413">
        <v>2014</v>
      </c>
    </row>
    <row r="4414" spans="2:9" x14ac:dyDescent="0.25">
      <c r="B4414">
        <v>5198</v>
      </c>
      <c r="C4414" t="s">
        <v>16813</v>
      </c>
      <c r="D4414" t="s">
        <v>3217</v>
      </c>
      <c r="E4414" t="s">
        <v>2575</v>
      </c>
      <c r="F4414" t="s">
        <v>16814</v>
      </c>
      <c r="G4414">
        <v>2014</v>
      </c>
      <c r="H4414" t="s">
        <v>16815</v>
      </c>
      <c r="I4414" t="s">
        <v>16816</v>
      </c>
    </row>
    <row r="4415" spans="2:9" x14ac:dyDescent="0.25">
      <c r="B4415">
        <v>5199</v>
      </c>
      <c r="C4415" t="s">
        <v>2576</v>
      </c>
      <c r="D4415" t="s">
        <v>16817</v>
      </c>
      <c r="E4415" t="s">
        <v>16818</v>
      </c>
      <c r="F4415" t="s">
        <v>16819</v>
      </c>
      <c r="G4415">
        <v>2014</v>
      </c>
      <c r="I4415" t="s">
        <v>16820</v>
      </c>
    </row>
    <row r="4416" spans="2:9" x14ac:dyDescent="0.25">
      <c r="B4416">
        <v>5200</v>
      </c>
      <c r="C4416" t="s">
        <v>2577</v>
      </c>
      <c r="D4416" t="s">
        <v>16821</v>
      </c>
      <c r="E4416" t="s">
        <v>12149</v>
      </c>
      <c r="F4416" t="s">
        <v>16822</v>
      </c>
      <c r="G4416">
        <v>2014</v>
      </c>
      <c r="H4416" t="s">
        <v>2577</v>
      </c>
    </row>
    <row r="4417" spans="2:9" x14ac:dyDescent="0.25">
      <c r="B4417">
        <v>5201</v>
      </c>
      <c r="C4417" t="s">
        <v>16823</v>
      </c>
      <c r="D4417" t="s">
        <v>3217</v>
      </c>
      <c r="E4417" t="s">
        <v>2578</v>
      </c>
      <c r="F4417" t="s">
        <v>16824</v>
      </c>
      <c r="G4417">
        <v>2014</v>
      </c>
      <c r="H4417" t="s">
        <v>16825</v>
      </c>
      <c r="I4417" t="s">
        <v>16826</v>
      </c>
    </row>
    <row r="4418" spans="2:9" x14ac:dyDescent="0.25">
      <c r="B4418">
        <v>5202</v>
      </c>
      <c r="C4418" t="s">
        <v>16827</v>
      </c>
      <c r="D4418" t="s">
        <v>16828</v>
      </c>
      <c r="E4418" t="s">
        <v>16829</v>
      </c>
      <c r="F4418" t="s">
        <v>16830</v>
      </c>
      <c r="G4418">
        <v>2014</v>
      </c>
      <c r="I4418" t="s">
        <v>16831</v>
      </c>
    </row>
    <row r="4419" spans="2:9" x14ac:dyDescent="0.25">
      <c r="B4419">
        <v>5203</v>
      </c>
      <c r="C4419" t="s">
        <v>16832</v>
      </c>
      <c r="D4419" t="s">
        <v>3217</v>
      </c>
      <c r="E4419" t="s">
        <v>16833</v>
      </c>
      <c r="F4419" t="s">
        <v>16834</v>
      </c>
      <c r="G4419">
        <v>2014</v>
      </c>
    </row>
    <row r="4420" spans="2:9" x14ac:dyDescent="0.25">
      <c r="B4420">
        <v>5204</v>
      </c>
      <c r="C4420" t="s">
        <v>688</v>
      </c>
      <c r="D4420" t="s">
        <v>16835</v>
      </c>
      <c r="E4420" t="s">
        <v>16836</v>
      </c>
      <c r="F4420" t="s">
        <v>3145</v>
      </c>
      <c r="G4420">
        <v>2014</v>
      </c>
      <c r="I4420" t="s">
        <v>16837</v>
      </c>
    </row>
    <row r="4421" spans="2:9" x14ac:dyDescent="0.25">
      <c r="B4421">
        <v>5205</v>
      </c>
      <c r="C4421" t="s">
        <v>2580</v>
      </c>
      <c r="D4421" t="s">
        <v>16838</v>
      </c>
      <c r="E4421" t="s">
        <v>7946</v>
      </c>
      <c r="F4421" t="s">
        <v>3146</v>
      </c>
      <c r="G4421">
        <v>2014</v>
      </c>
    </row>
    <row r="4422" spans="2:9" x14ac:dyDescent="0.25">
      <c r="B4422">
        <v>5206</v>
      </c>
      <c r="C4422" t="s">
        <v>16839</v>
      </c>
      <c r="D4422" t="s">
        <v>16840</v>
      </c>
      <c r="E4422" t="s">
        <v>16841</v>
      </c>
      <c r="F4422" t="s">
        <v>2846</v>
      </c>
      <c r="G4422">
        <v>0</v>
      </c>
    </row>
    <row r="4423" spans="2:9" x14ac:dyDescent="0.25">
      <c r="B4423">
        <v>5207</v>
      </c>
      <c r="C4423" t="s">
        <v>16842</v>
      </c>
      <c r="D4423" t="s">
        <v>3217</v>
      </c>
      <c r="E4423" t="s">
        <v>2581</v>
      </c>
      <c r="F4423" t="s">
        <v>16843</v>
      </c>
      <c r="G4423">
        <v>2014</v>
      </c>
      <c r="H4423" t="s">
        <v>2582</v>
      </c>
    </row>
    <row r="4424" spans="2:9" x14ac:dyDescent="0.25">
      <c r="B4424">
        <v>5208</v>
      </c>
      <c r="C4424" t="s">
        <v>16844</v>
      </c>
      <c r="D4424" t="s">
        <v>3217</v>
      </c>
      <c r="E4424" t="s">
        <v>16845</v>
      </c>
      <c r="F4424" t="s">
        <v>8874</v>
      </c>
      <c r="G4424">
        <v>0</v>
      </c>
    </row>
    <row r="4425" spans="2:9" x14ac:dyDescent="0.25">
      <c r="B4425">
        <v>5209</v>
      </c>
      <c r="C4425" t="s">
        <v>2583</v>
      </c>
      <c r="D4425" t="s">
        <v>16846</v>
      </c>
      <c r="E4425" t="s">
        <v>6869</v>
      </c>
      <c r="F4425" t="s">
        <v>5645</v>
      </c>
      <c r="G4425">
        <v>2014</v>
      </c>
      <c r="H4425" t="s">
        <v>16847</v>
      </c>
    </row>
    <row r="4426" spans="2:9" x14ac:dyDescent="0.25">
      <c r="B4426">
        <v>5210</v>
      </c>
      <c r="C4426" t="s">
        <v>2584</v>
      </c>
      <c r="D4426" t="s">
        <v>16848</v>
      </c>
      <c r="E4426" t="s">
        <v>6392</v>
      </c>
      <c r="F4426" t="s">
        <v>3147</v>
      </c>
      <c r="G4426">
        <v>2014</v>
      </c>
    </row>
    <row r="4427" spans="2:9" x14ac:dyDescent="0.25">
      <c r="B4427">
        <v>5211</v>
      </c>
      <c r="C4427" t="s">
        <v>16849</v>
      </c>
      <c r="D4427" t="s">
        <v>15967</v>
      </c>
      <c r="E4427" t="s">
        <v>16850</v>
      </c>
      <c r="F4427" t="s">
        <v>2846</v>
      </c>
      <c r="G4427">
        <v>0</v>
      </c>
    </row>
    <row r="4428" spans="2:9" x14ac:dyDescent="0.25">
      <c r="B4428">
        <v>5212</v>
      </c>
      <c r="C4428" t="s">
        <v>16851</v>
      </c>
      <c r="D4428" t="s">
        <v>12606</v>
      </c>
      <c r="E4428" t="s">
        <v>16852</v>
      </c>
      <c r="F4428" t="s">
        <v>16853</v>
      </c>
      <c r="G4428">
        <v>2014</v>
      </c>
      <c r="I4428" t="s">
        <v>16854</v>
      </c>
    </row>
    <row r="4429" spans="2:9" x14ac:dyDescent="0.25">
      <c r="B4429">
        <v>5213</v>
      </c>
      <c r="C4429" t="s">
        <v>16855</v>
      </c>
      <c r="D4429" t="s">
        <v>3217</v>
      </c>
      <c r="E4429" t="s">
        <v>16856</v>
      </c>
      <c r="F4429" t="s">
        <v>16857</v>
      </c>
      <c r="G4429">
        <v>2014</v>
      </c>
      <c r="H4429" t="s">
        <v>16858</v>
      </c>
      <c r="I4429" t="s">
        <v>16859</v>
      </c>
    </row>
    <row r="4430" spans="2:9" x14ac:dyDescent="0.25">
      <c r="B4430">
        <v>5214</v>
      </c>
      <c r="C4430" t="s">
        <v>16860</v>
      </c>
      <c r="D4430" t="s">
        <v>16861</v>
      </c>
      <c r="E4430" t="s">
        <v>13969</v>
      </c>
      <c r="F4430" t="s">
        <v>16862</v>
      </c>
      <c r="G4430">
        <v>2014</v>
      </c>
      <c r="H4430" t="s">
        <v>16863</v>
      </c>
      <c r="I4430" t="s">
        <v>16864</v>
      </c>
    </row>
    <row r="4431" spans="2:9" x14ac:dyDescent="0.25">
      <c r="B4431">
        <v>5215</v>
      </c>
      <c r="C4431" t="s">
        <v>2585</v>
      </c>
      <c r="D4431" t="s">
        <v>16865</v>
      </c>
      <c r="E4431" t="s">
        <v>16866</v>
      </c>
      <c r="F4431" t="s">
        <v>3149</v>
      </c>
      <c r="G4431">
        <v>2014</v>
      </c>
      <c r="H4431" t="s">
        <v>1292</v>
      </c>
      <c r="I4431" t="s">
        <v>16867</v>
      </c>
    </row>
    <row r="4432" spans="2:9" x14ac:dyDescent="0.25">
      <c r="B4432">
        <v>5216</v>
      </c>
      <c r="C4432" t="s">
        <v>16868</v>
      </c>
      <c r="D4432" t="s">
        <v>16869</v>
      </c>
      <c r="E4432" t="s">
        <v>16870</v>
      </c>
      <c r="F4432" t="s">
        <v>16871</v>
      </c>
      <c r="G4432">
        <v>2014</v>
      </c>
      <c r="I4432" t="s">
        <v>16872</v>
      </c>
    </row>
    <row r="4433" spans="2:9" x14ac:dyDescent="0.25">
      <c r="B4433">
        <v>5217</v>
      </c>
      <c r="C4433" t="s">
        <v>688</v>
      </c>
      <c r="D4433" t="s">
        <v>3217</v>
      </c>
      <c r="E4433" t="s">
        <v>16873</v>
      </c>
      <c r="F4433" t="s">
        <v>6711</v>
      </c>
      <c r="G4433">
        <v>2014</v>
      </c>
      <c r="I4433" t="s">
        <v>16874</v>
      </c>
    </row>
    <row r="4434" spans="2:9" x14ac:dyDescent="0.25">
      <c r="B4434">
        <v>5218</v>
      </c>
      <c r="C4434" t="s">
        <v>16875</v>
      </c>
      <c r="D4434" t="s">
        <v>9565</v>
      </c>
      <c r="E4434" t="s">
        <v>16876</v>
      </c>
      <c r="F4434" t="s">
        <v>13234</v>
      </c>
      <c r="G4434">
        <v>2014</v>
      </c>
    </row>
    <row r="4435" spans="2:9" x14ac:dyDescent="0.25">
      <c r="B4435">
        <v>5219</v>
      </c>
      <c r="C4435" t="s">
        <v>2586</v>
      </c>
      <c r="D4435" t="s">
        <v>16877</v>
      </c>
      <c r="E4435" t="s">
        <v>3740</v>
      </c>
      <c r="F4435" t="s">
        <v>7116</v>
      </c>
      <c r="G4435">
        <v>2014</v>
      </c>
    </row>
    <row r="4436" spans="2:9" x14ac:dyDescent="0.25">
      <c r="B4436">
        <v>5220</v>
      </c>
      <c r="C4436" t="s">
        <v>28</v>
      </c>
      <c r="D4436" t="s">
        <v>3217</v>
      </c>
      <c r="E4436" t="s">
        <v>2587</v>
      </c>
      <c r="F4436" t="s">
        <v>3150</v>
      </c>
      <c r="G4436">
        <v>2014</v>
      </c>
    </row>
    <row r="4437" spans="2:9" x14ac:dyDescent="0.25">
      <c r="B4437">
        <v>5221</v>
      </c>
      <c r="C4437" t="s">
        <v>2588</v>
      </c>
      <c r="D4437" t="s">
        <v>16878</v>
      </c>
      <c r="E4437" t="s">
        <v>16879</v>
      </c>
      <c r="F4437" t="s">
        <v>3062</v>
      </c>
      <c r="G4437">
        <v>2014</v>
      </c>
    </row>
    <row r="4438" spans="2:9" x14ac:dyDescent="0.25">
      <c r="B4438">
        <v>5222</v>
      </c>
      <c r="C4438" t="s">
        <v>2589</v>
      </c>
      <c r="D4438" t="s">
        <v>16880</v>
      </c>
      <c r="E4438" t="s">
        <v>13015</v>
      </c>
      <c r="F4438" t="s">
        <v>5486</v>
      </c>
      <c r="G4438">
        <v>2014</v>
      </c>
    </row>
    <row r="4439" spans="2:9" x14ac:dyDescent="0.25">
      <c r="B4439">
        <v>5223</v>
      </c>
      <c r="C4439" t="s">
        <v>16881</v>
      </c>
      <c r="D4439" t="s">
        <v>16882</v>
      </c>
      <c r="E4439" t="s">
        <v>16883</v>
      </c>
      <c r="F4439" t="s">
        <v>3151</v>
      </c>
      <c r="G4439">
        <v>2014</v>
      </c>
      <c r="H4439" t="s">
        <v>16884</v>
      </c>
    </row>
    <row r="4440" spans="2:9" x14ac:dyDescent="0.25">
      <c r="B4440">
        <v>5224</v>
      </c>
      <c r="C4440" t="s">
        <v>2590</v>
      </c>
      <c r="D4440" t="s">
        <v>16885</v>
      </c>
      <c r="E4440" t="s">
        <v>16886</v>
      </c>
      <c r="F4440" t="s">
        <v>16887</v>
      </c>
      <c r="G4440">
        <v>2014</v>
      </c>
    </row>
    <row r="4441" spans="2:9" x14ac:dyDescent="0.25">
      <c r="B4441">
        <v>5225</v>
      </c>
      <c r="C4441" t="s">
        <v>16888</v>
      </c>
      <c r="D4441" t="s">
        <v>16889</v>
      </c>
      <c r="E4441" t="s">
        <v>16890</v>
      </c>
      <c r="F4441" t="s">
        <v>16891</v>
      </c>
      <c r="G4441">
        <v>2014</v>
      </c>
    </row>
    <row r="4442" spans="2:9" x14ac:dyDescent="0.25">
      <c r="B4442">
        <v>5226</v>
      </c>
      <c r="C4442" t="s">
        <v>16892</v>
      </c>
      <c r="D4442" t="s">
        <v>16893</v>
      </c>
      <c r="E4442" t="s">
        <v>16894</v>
      </c>
      <c r="F4442" t="s">
        <v>4669</v>
      </c>
      <c r="G4442">
        <v>2014</v>
      </c>
    </row>
    <row r="4443" spans="2:9" x14ac:dyDescent="0.25">
      <c r="B4443">
        <v>5227</v>
      </c>
      <c r="C4443" t="s">
        <v>2593</v>
      </c>
      <c r="D4443" t="s">
        <v>3217</v>
      </c>
      <c r="E4443" t="s">
        <v>16895</v>
      </c>
      <c r="F4443" t="s">
        <v>16896</v>
      </c>
      <c r="G4443">
        <v>2014</v>
      </c>
    </row>
    <row r="4444" spans="2:9" x14ac:dyDescent="0.25">
      <c r="B4444">
        <v>5228</v>
      </c>
      <c r="C4444" t="s">
        <v>2595</v>
      </c>
      <c r="D4444" t="s">
        <v>3217</v>
      </c>
      <c r="E4444" t="s">
        <v>2594</v>
      </c>
      <c r="F4444" t="s">
        <v>2812</v>
      </c>
      <c r="G4444">
        <v>2014</v>
      </c>
    </row>
    <row r="4445" spans="2:9" x14ac:dyDescent="0.25">
      <c r="B4445">
        <v>5229</v>
      </c>
      <c r="C4445" t="s">
        <v>16897</v>
      </c>
      <c r="D4445" t="s">
        <v>16898</v>
      </c>
      <c r="E4445" t="s">
        <v>5857</v>
      </c>
      <c r="F4445" t="s">
        <v>5486</v>
      </c>
      <c r="G4445">
        <v>2014</v>
      </c>
      <c r="I4445" t="s">
        <v>16899</v>
      </c>
    </row>
    <row r="4446" spans="2:9" x14ac:dyDescent="0.25">
      <c r="B4446">
        <v>5230</v>
      </c>
      <c r="C4446" t="s">
        <v>16900</v>
      </c>
      <c r="D4446" t="s">
        <v>3217</v>
      </c>
      <c r="E4446" t="s">
        <v>2596</v>
      </c>
      <c r="F4446" t="s">
        <v>16901</v>
      </c>
      <c r="G4446">
        <v>2014</v>
      </c>
      <c r="I4446" t="s">
        <v>16902</v>
      </c>
    </row>
    <row r="4447" spans="2:9" x14ac:dyDescent="0.25">
      <c r="B4447">
        <v>5231</v>
      </c>
      <c r="C4447" t="s">
        <v>2597</v>
      </c>
      <c r="D4447" t="s">
        <v>16903</v>
      </c>
      <c r="E4447" t="s">
        <v>16904</v>
      </c>
      <c r="F4447" t="s">
        <v>16905</v>
      </c>
      <c r="G4447">
        <v>2014</v>
      </c>
      <c r="H4447" t="s">
        <v>16906</v>
      </c>
      <c r="I4447" t="s">
        <v>16907</v>
      </c>
    </row>
    <row r="4448" spans="2:9" x14ac:dyDescent="0.25">
      <c r="B4448">
        <v>5232</v>
      </c>
      <c r="C4448" t="s">
        <v>16908</v>
      </c>
      <c r="D4448" t="s">
        <v>16909</v>
      </c>
      <c r="E4448" t="s">
        <v>16910</v>
      </c>
      <c r="F4448" t="s">
        <v>16911</v>
      </c>
      <c r="G4448">
        <v>2014</v>
      </c>
      <c r="H4448" t="s">
        <v>16912</v>
      </c>
    </row>
    <row r="4449" spans="2:9" x14ac:dyDescent="0.25">
      <c r="B4449">
        <v>5233</v>
      </c>
      <c r="C4449" t="s">
        <v>2598</v>
      </c>
      <c r="D4449" t="s">
        <v>3217</v>
      </c>
      <c r="E4449" t="s">
        <v>16913</v>
      </c>
      <c r="F4449" t="s">
        <v>16914</v>
      </c>
      <c r="G4449">
        <v>2014</v>
      </c>
    </row>
    <row r="4450" spans="2:9" x14ac:dyDescent="0.25">
      <c r="B4450">
        <v>5234</v>
      </c>
      <c r="C4450" t="s">
        <v>16915</v>
      </c>
      <c r="D4450" t="s">
        <v>3217</v>
      </c>
      <c r="E4450" t="s">
        <v>2599</v>
      </c>
      <c r="F4450" t="s">
        <v>16916</v>
      </c>
      <c r="G4450">
        <v>2014</v>
      </c>
      <c r="H4450" t="s">
        <v>16917</v>
      </c>
    </row>
    <row r="4451" spans="2:9" x14ac:dyDescent="0.25">
      <c r="B4451">
        <v>5235</v>
      </c>
      <c r="C4451" t="s">
        <v>2601</v>
      </c>
      <c r="D4451" t="s">
        <v>3217</v>
      </c>
      <c r="E4451" t="s">
        <v>2600</v>
      </c>
      <c r="F4451" t="s">
        <v>16918</v>
      </c>
      <c r="G4451">
        <v>2014</v>
      </c>
    </row>
    <row r="4452" spans="2:9" x14ac:dyDescent="0.25">
      <c r="B4452">
        <v>5236</v>
      </c>
      <c r="C4452" t="s">
        <v>2602</v>
      </c>
      <c r="D4452" t="s">
        <v>16919</v>
      </c>
      <c r="E4452" t="s">
        <v>16920</v>
      </c>
      <c r="F4452" t="s">
        <v>16921</v>
      </c>
      <c r="G4452">
        <v>2014</v>
      </c>
      <c r="I4452" t="s">
        <v>16922</v>
      </c>
    </row>
    <row r="4453" spans="2:9" x14ac:dyDescent="0.25">
      <c r="B4453">
        <v>5237</v>
      </c>
      <c r="C4453" t="s">
        <v>16923</v>
      </c>
      <c r="D4453" t="s">
        <v>3217</v>
      </c>
      <c r="E4453" t="s">
        <v>1031</v>
      </c>
      <c r="F4453" t="s">
        <v>16924</v>
      </c>
      <c r="G4453">
        <v>0</v>
      </c>
    </row>
    <row r="4454" spans="2:9" x14ac:dyDescent="0.25">
      <c r="B4454">
        <v>5238</v>
      </c>
      <c r="C4454" t="s">
        <v>16925</v>
      </c>
      <c r="D4454" t="s">
        <v>16926</v>
      </c>
      <c r="E4454" t="s">
        <v>16927</v>
      </c>
      <c r="F4454" t="s">
        <v>16928</v>
      </c>
      <c r="G4454">
        <v>2014</v>
      </c>
    </row>
    <row r="4455" spans="2:9" x14ac:dyDescent="0.25">
      <c r="B4455">
        <v>5239</v>
      </c>
      <c r="C4455" t="s">
        <v>16929</v>
      </c>
      <c r="D4455" t="s">
        <v>16930</v>
      </c>
      <c r="E4455" t="s">
        <v>15843</v>
      </c>
      <c r="F4455" t="s">
        <v>16931</v>
      </c>
      <c r="G4455">
        <v>2014</v>
      </c>
      <c r="H4455" t="s">
        <v>16932</v>
      </c>
      <c r="I4455" t="s">
        <v>16933</v>
      </c>
    </row>
    <row r="4456" spans="2:9" x14ac:dyDescent="0.25">
      <c r="B4456">
        <v>5240</v>
      </c>
      <c r="C4456" t="s">
        <v>16934</v>
      </c>
      <c r="D4456" t="s">
        <v>16935</v>
      </c>
      <c r="E4456" t="s">
        <v>16936</v>
      </c>
      <c r="F4456" t="s">
        <v>4482</v>
      </c>
      <c r="G4456">
        <v>2014</v>
      </c>
      <c r="I4456" t="s">
        <v>16937</v>
      </c>
    </row>
    <row r="4457" spans="2:9" x14ac:dyDescent="0.25">
      <c r="B4457">
        <v>5241</v>
      </c>
      <c r="C4457" t="s">
        <v>16938</v>
      </c>
      <c r="D4457" t="s">
        <v>16939</v>
      </c>
      <c r="E4457" t="s">
        <v>16940</v>
      </c>
      <c r="F4457" t="s">
        <v>4982</v>
      </c>
      <c r="G4457">
        <v>2014</v>
      </c>
      <c r="H4457" t="s">
        <v>16941</v>
      </c>
    </row>
    <row r="4458" spans="2:9" x14ac:dyDescent="0.25">
      <c r="B4458">
        <v>5242</v>
      </c>
      <c r="C4458" t="s">
        <v>238</v>
      </c>
      <c r="D4458" t="s">
        <v>16942</v>
      </c>
      <c r="E4458" t="s">
        <v>16943</v>
      </c>
      <c r="F4458" t="s">
        <v>10721</v>
      </c>
      <c r="G4458">
        <v>2014</v>
      </c>
    </row>
    <row r="4459" spans="2:9" x14ac:dyDescent="0.25">
      <c r="B4459">
        <v>5243</v>
      </c>
      <c r="C4459" t="s">
        <v>1305</v>
      </c>
      <c r="D4459" t="s">
        <v>16944</v>
      </c>
      <c r="E4459" t="s">
        <v>16945</v>
      </c>
      <c r="F4459" t="s">
        <v>16946</v>
      </c>
      <c r="G4459">
        <v>2014</v>
      </c>
      <c r="H4459" t="s">
        <v>16947</v>
      </c>
      <c r="I4459" t="s">
        <v>16948</v>
      </c>
    </row>
    <row r="4460" spans="2:9" x14ac:dyDescent="0.25">
      <c r="B4460">
        <v>5244</v>
      </c>
      <c r="C4460" t="s">
        <v>16949</v>
      </c>
      <c r="D4460" t="s">
        <v>3217</v>
      </c>
      <c r="E4460" t="s">
        <v>16950</v>
      </c>
      <c r="F4460" t="s">
        <v>2834</v>
      </c>
      <c r="G4460">
        <v>0</v>
      </c>
    </row>
    <row r="4461" spans="2:9" x14ac:dyDescent="0.25">
      <c r="B4461">
        <v>5245</v>
      </c>
      <c r="C4461" t="s">
        <v>356</v>
      </c>
      <c r="D4461" t="s">
        <v>3217</v>
      </c>
      <c r="E4461" t="s">
        <v>16951</v>
      </c>
      <c r="F4461" t="s">
        <v>16952</v>
      </c>
      <c r="G4461">
        <v>0</v>
      </c>
    </row>
    <row r="4462" spans="2:9" x14ac:dyDescent="0.25">
      <c r="B4462">
        <v>5246</v>
      </c>
      <c r="C4462" t="s">
        <v>16953</v>
      </c>
      <c r="D4462" t="s">
        <v>16954</v>
      </c>
      <c r="E4462" t="s">
        <v>16955</v>
      </c>
      <c r="F4462" t="s">
        <v>16956</v>
      </c>
      <c r="G4462">
        <v>2014</v>
      </c>
    </row>
    <row r="4463" spans="2:9" x14ac:dyDescent="0.25">
      <c r="B4463">
        <v>5247</v>
      </c>
      <c r="C4463" t="s">
        <v>8214</v>
      </c>
      <c r="D4463" t="s">
        <v>16957</v>
      </c>
      <c r="E4463" t="s">
        <v>16958</v>
      </c>
      <c r="F4463" t="s">
        <v>16959</v>
      </c>
      <c r="G4463">
        <v>2014</v>
      </c>
      <c r="I4463" t="s">
        <v>16960</v>
      </c>
    </row>
    <row r="4464" spans="2:9" x14ac:dyDescent="0.25">
      <c r="B4464">
        <v>5248</v>
      </c>
      <c r="C4464" t="s">
        <v>16961</v>
      </c>
      <c r="D4464" t="s">
        <v>16962</v>
      </c>
      <c r="E4464" t="s">
        <v>16963</v>
      </c>
      <c r="F4464" t="s">
        <v>16964</v>
      </c>
      <c r="G4464">
        <v>2014</v>
      </c>
      <c r="I4464" t="s">
        <v>16965</v>
      </c>
    </row>
    <row r="4465" spans="2:9" x14ac:dyDescent="0.25">
      <c r="B4465">
        <v>5249</v>
      </c>
      <c r="C4465" t="s">
        <v>16966</v>
      </c>
      <c r="D4465" t="s">
        <v>12106</v>
      </c>
      <c r="E4465" t="s">
        <v>16967</v>
      </c>
      <c r="F4465" t="s">
        <v>16968</v>
      </c>
      <c r="G4465">
        <v>2014</v>
      </c>
      <c r="I4465" t="s">
        <v>16969</v>
      </c>
    </row>
    <row r="4466" spans="2:9" x14ac:dyDescent="0.25">
      <c r="B4466">
        <v>5250</v>
      </c>
      <c r="C4466" t="s">
        <v>2604</v>
      </c>
      <c r="D4466" t="s">
        <v>16970</v>
      </c>
      <c r="E4466" t="s">
        <v>16971</v>
      </c>
      <c r="F4466" t="s">
        <v>16972</v>
      </c>
      <c r="G4466">
        <v>2014</v>
      </c>
    </row>
    <row r="4467" spans="2:9" x14ac:dyDescent="0.25">
      <c r="B4467">
        <v>5251</v>
      </c>
      <c r="C4467" t="s">
        <v>16973</v>
      </c>
      <c r="D4467" t="s">
        <v>3217</v>
      </c>
      <c r="E4467" t="s">
        <v>16974</v>
      </c>
      <c r="F4467" t="s">
        <v>4669</v>
      </c>
      <c r="G4467">
        <v>2014</v>
      </c>
      <c r="H4467" t="s">
        <v>16975</v>
      </c>
    </row>
    <row r="4468" spans="2:9" x14ac:dyDescent="0.25">
      <c r="B4468">
        <v>5252</v>
      </c>
      <c r="C4468" t="s">
        <v>1254</v>
      </c>
      <c r="D4468" t="s">
        <v>3217</v>
      </c>
      <c r="E4468" t="s">
        <v>2605</v>
      </c>
      <c r="F4468" t="s">
        <v>2836</v>
      </c>
      <c r="G4468">
        <v>2014</v>
      </c>
      <c r="I4468" t="s">
        <v>16976</v>
      </c>
    </row>
    <row r="4469" spans="2:9" x14ac:dyDescent="0.25">
      <c r="B4469">
        <v>5253</v>
      </c>
      <c r="C4469" t="s">
        <v>2606</v>
      </c>
      <c r="D4469" t="s">
        <v>16977</v>
      </c>
      <c r="E4469" t="s">
        <v>16978</v>
      </c>
      <c r="F4469" t="s">
        <v>16979</v>
      </c>
      <c r="G4469">
        <v>2014</v>
      </c>
      <c r="I4469" t="s">
        <v>16980</v>
      </c>
    </row>
    <row r="4470" spans="2:9" x14ac:dyDescent="0.25">
      <c r="B4470">
        <v>5254</v>
      </c>
      <c r="C4470" t="s">
        <v>2607</v>
      </c>
      <c r="D4470" t="s">
        <v>16981</v>
      </c>
      <c r="E4470" t="s">
        <v>16982</v>
      </c>
      <c r="F4470" t="s">
        <v>16983</v>
      </c>
      <c r="G4470">
        <v>2014</v>
      </c>
      <c r="I4470" t="s">
        <v>16984</v>
      </c>
    </row>
    <row r="4471" spans="2:9" x14ac:dyDescent="0.25">
      <c r="B4471">
        <v>5255</v>
      </c>
      <c r="C4471" t="s">
        <v>15188</v>
      </c>
      <c r="D4471" t="s">
        <v>3217</v>
      </c>
      <c r="E4471" t="s">
        <v>16985</v>
      </c>
      <c r="F4471" t="s">
        <v>16986</v>
      </c>
      <c r="G4471">
        <v>2014</v>
      </c>
    </row>
    <row r="4472" spans="2:9" x14ac:dyDescent="0.25">
      <c r="B4472">
        <v>5256</v>
      </c>
      <c r="C4472" t="s">
        <v>16987</v>
      </c>
      <c r="D4472" t="s">
        <v>16988</v>
      </c>
      <c r="E4472" t="s">
        <v>4663</v>
      </c>
      <c r="F4472" t="s">
        <v>16989</v>
      </c>
      <c r="G4472">
        <v>2014</v>
      </c>
    </row>
    <row r="4473" spans="2:9" x14ac:dyDescent="0.25">
      <c r="B4473">
        <v>5257</v>
      </c>
      <c r="C4473" t="s">
        <v>2609</v>
      </c>
      <c r="D4473" t="s">
        <v>16990</v>
      </c>
      <c r="E4473" t="s">
        <v>16991</v>
      </c>
      <c r="F4473" t="s">
        <v>16992</v>
      </c>
      <c r="G4473">
        <v>2014</v>
      </c>
      <c r="I4473" t="s">
        <v>16993</v>
      </c>
    </row>
    <row r="4474" spans="2:9" x14ac:dyDescent="0.25">
      <c r="B4474">
        <v>5258</v>
      </c>
      <c r="C4474" t="s">
        <v>2236</v>
      </c>
      <c r="D4474" t="s">
        <v>3217</v>
      </c>
      <c r="E4474" t="s">
        <v>16994</v>
      </c>
      <c r="F4474" t="s">
        <v>16995</v>
      </c>
      <c r="G4474">
        <v>0</v>
      </c>
    </row>
    <row r="4475" spans="2:9" x14ac:dyDescent="0.25">
      <c r="B4475">
        <v>5259</v>
      </c>
      <c r="C4475" t="s">
        <v>2610</v>
      </c>
      <c r="D4475" t="s">
        <v>16996</v>
      </c>
      <c r="E4475" t="s">
        <v>16997</v>
      </c>
      <c r="F4475" t="s">
        <v>16998</v>
      </c>
      <c r="G4475">
        <v>2014</v>
      </c>
      <c r="H4475" t="s">
        <v>16999</v>
      </c>
      <c r="I4475" t="s">
        <v>17000</v>
      </c>
    </row>
    <row r="4476" spans="2:9" x14ac:dyDescent="0.25">
      <c r="B4476">
        <v>5260</v>
      </c>
      <c r="C4476" t="s">
        <v>17001</v>
      </c>
      <c r="D4476" t="s">
        <v>17002</v>
      </c>
      <c r="E4476" t="s">
        <v>17003</v>
      </c>
      <c r="F4476" t="s">
        <v>17004</v>
      </c>
      <c r="G4476">
        <v>2014</v>
      </c>
    </row>
    <row r="4477" spans="2:9" x14ac:dyDescent="0.25">
      <c r="B4477">
        <v>5261</v>
      </c>
      <c r="C4477" t="s">
        <v>17005</v>
      </c>
      <c r="D4477" t="s">
        <v>17006</v>
      </c>
      <c r="E4477" t="s">
        <v>17007</v>
      </c>
      <c r="F4477" t="s">
        <v>4061</v>
      </c>
      <c r="G4477">
        <v>2014</v>
      </c>
      <c r="I4477" t="s">
        <v>17008</v>
      </c>
    </row>
    <row r="4478" spans="2:9" x14ac:dyDescent="0.25">
      <c r="B4478">
        <v>5262</v>
      </c>
      <c r="C4478" t="s">
        <v>2612</v>
      </c>
      <c r="D4478" t="s">
        <v>3217</v>
      </c>
      <c r="E4478" t="s">
        <v>2611</v>
      </c>
      <c r="F4478" t="s">
        <v>3153</v>
      </c>
      <c r="G4478">
        <v>0</v>
      </c>
    </row>
    <row r="4479" spans="2:9" x14ac:dyDescent="0.25">
      <c r="B4479">
        <v>5263</v>
      </c>
      <c r="C4479" t="s">
        <v>17009</v>
      </c>
      <c r="D4479" t="s">
        <v>17010</v>
      </c>
      <c r="E4479" t="s">
        <v>17011</v>
      </c>
      <c r="F4479" t="s">
        <v>3154</v>
      </c>
      <c r="G4479">
        <v>2014</v>
      </c>
      <c r="H4479" t="s">
        <v>17012</v>
      </c>
    </row>
    <row r="4480" spans="2:9" x14ac:dyDescent="0.25">
      <c r="B4480">
        <v>5264</v>
      </c>
      <c r="C4480" t="s">
        <v>17013</v>
      </c>
      <c r="D4480" t="s">
        <v>3217</v>
      </c>
      <c r="E4480" t="s">
        <v>17014</v>
      </c>
      <c r="F4480" t="s">
        <v>2738</v>
      </c>
      <c r="G4480">
        <v>0</v>
      </c>
    </row>
    <row r="4481" spans="2:9" x14ac:dyDescent="0.25">
      <c r="B4481">
        <v>5265</v>
      </c>
      <c r="C4481" t="s">
        <v>17015</v>
      </c>
      <c r="D4481" t="s">
        <v>17016</v>
      </c>
      <c r="E4481" t="s">
        <v>17017</v>
      </c>
      <c r="F4481" t="s">
        <v>12741</v>
      </c>
      <c r="G4481">
        <v>2014</v>
      </c>
      <c r="H4481" t="s">
        <v>17018</v>
      </c>
      <c r="I4481" t="s">
        <v>17019</v>
      </c>
    </row>
    <row r="4482" spans="2:9" x14ac:dyDescent="0.25">
      <c r="B4482">
        <v>5267</v>
      </c>
      <c r="C4482" t="s">
        <v>2412</v>
      </c>
      <c r="D4482" t="s">
        <v>3217</v>
      </c>
      <c r="E4482" t="s">
        <v>17020</v>
      </c>
      <c r="F4482" t="s">
        <v>2694</v>
      </c>
      <c r="G4482">
        <v>0</v>
      </c>
    </row>
    <row r="4483" spans="2:9" x14ac:dyDescent="0.25">
      <c r="B4483">
        <v>5268</v>
      </c>
      <c r="C4483" t="s">
        <v>2613</v>
      </c>
      <c r="D4483" t="s">
        <v>17021</v>
      </c>
      <c r="E4483" t="s">
        <v>17022</v>
      </c>
      <c r="F4483" t="s">
        <v>7907</v>
      </c>
      <c r="G4483">
        <v>2014</v>
      </c>
      <c r="H4483" t="s">
        <v>17023</v>
      </c>
      <c r="I4483" t="s">
        <v>17024</v>
      </c>
    </row>
    <row r="4484" spans="2:9" x14ac:dyDescent="0.25">
      <c r="B4484">
        <v>5269</v>
      </c>
      <c r="C4484" t="s">
        <v>2614</v>
      </c>
      <c r="D4484" t="s">
        <v>17025</v>
      </c>
      <c r="E4484" t="s">
        <v>3567</v>
      </c>
      <c r="F4484" t="s">
        <v>2724</v>
      </c>
      <c r="G4484">
        <v>2014</v>
      </c>
    </row>
    <row r="4485" spans="2:9" x14ac:dyDescent="0.25">
      <c r="B4485">
        <v>5270</v>
      </c>
      <c r="C4485" t="s">
        <v>17026</v>
      </c>
      <c r="D4485" t="s">
        <v>3217</v>
      </c>
      <c r="E4485" t="s">
        <v>17027</v>
      </c>
      <c r="F4485" t="s">
        <v>17028</v>
      </c>
      <c r="G4485">
        <v>0</v>
      </c>
    </row>
    <row r="4486" spans="2:9" x14ac:dyDescent="0.25">
      <c r="B4486">
        <v>5271</v>
      </c>
      <c r="C4486" t="s">
        <v>2616</v>
      </c>
      <c r="D4486" t="s">
        <v>3217</v>
      </c>
      <c r="E4486" t="s">
        <v>2615</v>
      </c>
      <c r="F4486" t="s">
        <v>10740</v>
      </c>
      <c r="G4486">
        <v>2014</v>
      </c>
      <c r="I4486" t="s">
        <v>17029</v>
      </c>
    </row>
    <row r="4487" spans="2:9" x14ac:dyDescent="0.25">
      <c r="B4487">
        <v>5272</v>
      </c>
      <c r="C4487" t="s">
        <v>2618</v>
      </c>
      <c r="D4487" t="s">
        <v>3217</v>
      </c>
      <c r="E4487" t="s">
        <v>2617</v>
      </c>
      <c r="F4487" t="s">
        <v>3155</v>
      </c>
      <c r="G4487">
        <v>2014</v>
      </c>
    </row>
    <row r="4488" spans="2:9" x14ac:dyDescent="0.25">
      <c r="B4488">
        <v>5273</v>
      </c>
      <c r="C4488" t="s">
        <v>17030</v>
      </c>
      <c r="D4488" t="s">
        <v>3217</v>
      </c>
      <c r="E4488" t="s">
        <v>17031</v>
      </c>
      <c r="F4488" t="s">
        <v>17032</v>
      </c>
      <c r="G4488">
        <v>2014</v>
      </c>
      <c r="I4488" t="s">
        <v>17033</v>
      </c>
    </row>
    <row r="4489" spans="2:9" x14ac:dyDescent="0.25">
      <c r="B4489">
        <v>5274</v>
      </c>
      <c r="C4489" t="s">
        <v>313</v>
      </c>
      <c r="D4489" t="s">
        <v>3217</v>
      </c>
      <c r="E4489" t="s">
        <v>17034</v>
      </c>
      <c r="F4489" t="s">
        <v>5455</v>
      </c>
      <c r="G4489">
        <v>2014</v>
      </c>
      <c r="I4489" t="s">
        <v>17035</v>
      </c>
    </row>
    <row r="4490" spans="2:9" x14ac:dyDescent="0.25">
      <c r="B4490">
        <v>5275</v>
      </c>
      <c r="C4490" t="s">
        <v>17036</v>
      </c>
      <c r="D4490" t="s">
        <v>17037</v>
      </c>
      <c r="E4490" t="s">
        <v>17038</v>
      </c>
      <c r="F4490" t="s">
        <v>17039</v>
      </c>
      <c r="G4490">
        <v>2014</v>
      </c>
      <c r="I4490" t="s">
        <v>17040</v>
      </c>
    </row>
    <row r="4491" spans="2:9" x14ac:dyDescent="0.25">
      <c r="B4491">
        <v>5276</v>
      </c>
      <c r="C4491" t="s">
        <v>2619</v>
      </c>
      <c r="D4491" t="s">
        <v>17041</v>
      </c>
      <c r="E4491" t="s">
        <v>17042</v>
      </c>
      <c r="F4491" t="s">
        <v>15375</v>
      </c>
      <c r="G4491">
        <v>2014</v>
      </c>
      <c r="H4491" t="s">
        <v>17043</v>
      </c>
    </row>
    <row r="4492" spans="2:9" x14ac:dyDescent="0.25">
      <c r="B4492">
        <v>5277</v>
      </c>
      <c r="C4492" t="s">
        <v>2620</v>
      </c>
      <c r="D4492" t="s">
        <v>17044</v>
      </c>
      <c r="E4492" t="s">
        <v>17045</v>
      </c>
      <c r="F4492" t="s">
        <v>3156</v>
      </c>
      <c r="G4492">
        <v>2014</v>
      </c>
      <c r="I4492" t="s">
        <v>17046</v>
      </c>
    </row>
    <row r="4493" spans="2:9" x14ac:dyDescent="0.25">
      <c r="B4493">
        <v>5278</v>
      </c>
      <c r="C4493" t="s">
        <v>2621</v>
      </c>
      <c r="D4493" t="s">
        <v>17047</v>
      </c>
      <c r="E4493" t="s">
        <v>17048</v>
      </c>
      <c r="F4493" t="s">
        <v>9053</v>
      </c>
      <c r="G4493">
        <v>2014</v>
      </c>
      <c r="H4493" t="s">
        <v>2621</v>
      </c>
    </row>
    <row r="4494" spans="2:9" x14ac:dyDescent="0.25">
      <c r="B4494">
        <v>5279</v>
      </c>
      <c r="C4494" t="s">
        <v>17049</v>
      </c>
      <c r="D4494" t="s">
        <v>17050</v>
      </c>
      <c r="E4494" t="s">
        <v>17051</v>
      </c>
      <c r="F4494" t="s">
        <v>17052</v>
      </c>
      <c r="G4494">
        <v>2014</v>
      </c>
      <c r="H4494" t="s">
        <v>17053</v>
      </c>
      <c r="I4494" t="s">
        <v>17054</v>
      </c>
    </row>
    <row r="4495" spans="2:9" x14ac:dyDescent="0.25">
      <c r="B4495">
        <v>5280</v>
      </c>
      <c r="C4495" t="s">
        <v>1794</v>
      </c>
      <c r="D4495" t="s">
        <v>3217</v>
      </c>
      <c r="E4495">
        <v>0</v>
      </c>
      <c r="F4495" t="s">
        <v>2812</v>
      </c>
      <c r="G4495">
        <v>0</v>
      </c>
    </row>
    <row r="4496" spans="2:9" x14ac:dyDescent="0.25">
      <c r="B4496">
        <v>5281</v>
      </c>
      <c r="C4496" t="s">
        <v>17055</v>
      </c>
      <c r="D4496" t="s">
        <v>3217</v>
      </c>
      <c r="E4496" t="s">
        <v>17056</v>
      </c>
      <c r="F4496" t="s">
        <v>7994</v>
      </c>
      <c r="G4496">
        <v>0</v>
      </c>
    </row>
    <row r="4497" spans="2:9" x14ac:dyDescent="0.25">
      <c r="B4497">
        <v>5282</v>
      </c>
      <c r="C4497" t="s">
        <v>2622</v>
      </c>
      <c r="D4497" t="s">
        <v>17057</v>
      </c>
      <c r="E4497" t="s">
        <v>17058</v>
      </c>
      <c r="F4497" t="s">
        <v>17059</v>
      </c>
      <c r="G4497">
        <v>2014</v>
      </c>
      <c r="I4497" t="s">
        <v>17060</v>
      </c>
    </row>
    <row r="4498" spans="2:9" x14ac:dyDescent="0.25">
      <c r="B4498">
        <v>5283</v>
      </c>
      <c r="C4498" t="s">
        <v>17061</v>
      </c>
      <c r="D4498" t="s">
        <v>3217</v>
      </c>
      <c r="E4498" t="s">
        <v>17062</v>
      </c>
      <c r="F4498" t="s">
        <v>6996</v>
      </c>
      <c r="G4498">
        <v>2014</v>
      </c>
      <c r="H4498" t="s">
        <v>17063</v>
      </c>
      <c r="I4498" t="s">
        <v>17064</v>
      </c>
    </row>
    <row r="4499" spans="2:9" x14ac:dyDescent="0.25">
      <c r="B4499">
        <v>5284</v>
      </c>
      <c r="C4499" t="s">
        <v>17065</v>
      </c>
      <c r="D4499" t="s">
        <v>3217</v>
      </c>
      <c r="E4499" t="s">
        <v>17066</v>
      </c>
      <c r="F4499" t="s">
        <v>14686</v>
      </c>
      <c r="G4499">
        <v>0</v>
      </c>
    </row>
    <row r="4500" spans="2:9" x14ac:dyDescent="0.25">
      <c r="B4500">
        <v>5285</v>
      </c>
      <c r="C4500" t="s">
        <v>17067</v>
      </c>
      <c r="D4500" t="s">
        <v>3217</v>
      </c>
      <c r="E4500" t="s">
        <v>17068</v>
      </c>
      <c r="F4500" t="s">
        <v>17069</v>
      </c>
      <c r="G4500">
        <v>2014</v>
      </c>
    </row>
    <row r="4501" spans="2:9" x14ac:dyDescent="0.25">
      <c r="B4501">
        <v>5286</v>
      </c>
      <c r="C4501" t="s">
        <v>2624</v>
      </c>
      <c r="D4501" t="s">
        <v>17070</v>
      </c>
      <c r="E4501" t="s">
        <v>17071</v>
      </c>
      <c r="F4501" t="s">
        <v>3157</v>
      </c>
      <c r="G4501">
        <v>2014</v>
      </c>
      <c r="I4501" t="s">
        <v>17072</v>
      </c>
    </row>
    <row r="4502" spans="2:9" x14ac:dyDescent="0.25">
      <c r="B4502">
        <v>5287</v>
      </c>
      <c r="C4502" t="s">
        <v>17073</v>
      </c>
      <c r="D4502" t="s">
        <v>17074</v>
      </c>
      <c r="E4502" t="s">
        <v>17075</v>
      </c>
      <c r="F4502" t="s">
        <v>3158</v>
      </c>
      <c r="G4502">
        <v>2014</v>
      </c>
      <c r="I4502" t="s">
        <v>17076</v>
      </c>
    </row>
    <row r="4503" spans="2:9" x14ac:dyDescent="0.25">
      <c r="B4503">
        <v>5288</v>
      </c>
      <c r="C4503" t="s">
        <v>2625</v>
      </c>
      <c r="D4503" t="s">
        <v>17077</v>
      </c>
      <c r="E4503" t="s">
        <v>17078</v>
      </c>
      <c r="F4503" t="s">
        <v>13097</v>
      </c>
      <c r="G4503">
        <v>2014</v>
      </c>
      <c r="I4503" t="s">
        <v>17079</v>
      </c>
    </row>
    <row r="4504" spans="2:9" x14ac:dyDescent="0.25">
      <c r="B4504">
        <v>5289</v>
      </c>
      <c r="C4504" t="s">
        <v>2626</v>
      </c>
      <c r="D4504" t="s">
        <v>17080</v>
      </c>
      <c r="E4504" t="s">
        <v>17081</v>
      </c>
      <c r="F4504" t="s">
        <v>17082</v>
      </c>
      <c r="G4504">
        <v>2014</v>
      </c>
      <c r="H4504" t="s">
        <v>17083</v>
      </c>
      <c r="I4504" t="s">
        <v>17084</v>
      </c>
    </row>
    <row r="4505" spans="2:9" x14ac:dyDescent="0.25">
      <c r="B4505">
        <v>5290</v>
      </c>
      <c r="C4505" t="s">
        <v>17085</v>
      </c>
      <c r="D4505" t="s">
        <v>17086</v>
      </c>
      <c r="E4505" t="s">
        <v>17087</v>
      </c>
      <c r="F4505" t="s">
        <v>10057</v>
      </c>
      <c r="G4505">
        <v>2014</v>
      </c>
      <c r="H4505" t="s">
        <v>17088</v>
      </c>
      <c r="I4505" t="s">
        <v>17089</v>
      </c>
    </row>
    <row r="4506" spans="2:9" x14ac:dyDescent="0.25">
      <c r="B4506">
        <v>5291</v>
      </c>
      <c r="C4506" t="s">
        <v>17090</v>
      </c>
      <c r="D4506" t="s">
        <v>3217</v>
      </c>
      <c r="E4506" t="s">
        <v>17091</v>
      </c>
      <c r="F4506" t="s">
        <v>17092</v>
      </c>
      <c r="G4506">
        <v>2014</v>
      </c>
      <c r="I4506" t="s">
        <v>17093</v>
      </c>
    </row>
    <row r="4507" spans="2:9" x14ac:dyDescent="0.25">
      <c r="B4507">
        <v>5292</v>
      </c>
      <c r="C4507" t="s">
        <v>2628</v>
      </c>
      <c r="D4507" t="s">
        <v>3217</v>
      </c>
      <c r="E4507" t="s">
        <v>2627</v>
      </c>
      <c r="F4507" t="s">
        <v>3159</v>
      </c>
      <c r="G4507">
        <v>2014</v>
      </c>
    </row>
    <row r="4508" spans="2:9" x14ac:dyDescent="0.25">
      <c r="B4508">
        <v>5293</v>
      </c>
      <c r="C4508" t="s">
        <v>2629</v>
      </c>
      <c r="D4508" t="s">
        <v>7576</v>
      </c>
      <c r="E4508" t="s">
        <v>17094</v>
      </c>
      <c r="F4508" t="s">
        <v>17095</v>
      </c>
      <c r="G4508">
        <v>2014</v>
      </c>
      <c r="H4508" t="s">
        <v>17096</v>
      </c>
    </row>
    <row r="4509" spans="2:9" x14ac:dyDescent="0.25">
      <c r="B4509">
        <v>5294</v>
      </c>
      <c r="C4509" t="s">
        <v>9954</v>
      </c>
      <c r="D4509" t="s">
        <v>17097</v>
      </c>
      <c r="E4509" t="s">
        <v>17098</v>
      </c>
      <c r="F4509" t="s">
        <v>17099</v>
      </c>
      <c r="G4509">
        <v>0</v>
      </c>
    </row>
    <row r="4510" spans="2:9" x14ac:dyDescent="0.25">
      <c r="B4510">
        <v>5295</v>
      </c>
      <c r="C4510" t="s">
        <v>2630</v>
      </c>
      <c r="D4510" t="s">
        <v>17100</v>
      </c>
      <c r="E4510" t="s">
        <v>17101</v>
      </c>
      <c r="F4510" t="s">
        <v>17102</v>
      </c>
      <c r="G4510">
        <v>2014</v>
      </c>
      <c r="H4510" t="s">
        <v>17103</v>
      </c>
      <c r="I4510" t="s">
        <v>17104</v>
      </c>
    </row>
    <row r="4511" spans="2:9" x14ac:dyDescent="0.25">
      <c r="B4511">
        <v>5296</v>
      </c>
      <c r="C4511" t="s">
        <v>17105</v>
      </c>
      <c r="D4511" t="s">
        <v>3217</v>
      </c>
      <c r="E4511" t="s">
        <v>17106</v>
      </c>
      <c r="F4511" t="s">
        <v>7284</v>
      </c>
      <c r="G4511">
        <v>2014</v>
      </c>
    </row>
    <row r="4512" spans="2:9" x14ac:dyDescent="0.25">
      <c r="B4512">
        <v>5297</v>
      </c>
      <c r="C4512" t="s">
        <v>17107</v>
      </c>
      <c r="D4512" t="s">
        <v>3217</v>
      </c>
      <c r="E4512" t="s">
        <v>17108</v>
      </c>
      <c r="F4512" t="s">
        <v>17109</v>
      </c>
      <c r="G4512">
        <v>2014</v>
      </c>
      <c r="I4512" t="s">
        <v>17110</v>
      </c>
    </row>
    <row r="4513" spans="2:9" x14ac:dyDescent="0.25">
      <c r="B4513">
        <v>5298</v>
      </c>
      <c r="C4513" t="s">
        <v>2631</v>
      </c>
      <c r="D4513" t="s">
        <v>17111</v>
      </c>
      <c r="E4513" t="s">
        <v>17112</v>
      </c>
      <c r="F4513" t="s">
        <v>8178</v>
      </c>
      <c r="G4513">
        <v>2014</v>
      </c>
    </row>
    <row r="4514" spans="2:9" x14ac:dyDescent="0.25">
      <c r="B4514">
        <v>5299</v>
      </c>
      <c r="C4514" t="s">
        <v>2632</v>
      </c>
      <c r="D4514" t="s">
        <v>17113</v>
      </c>
      <c r="E4514" t="s">
        <v>17114</v>
      </c>
      <c r="F4514" t="s">
        <v>13138</v>
      </c>
      <c r="G4514">
        <v>2014</v>
      </c>
      <c r="I4514" t="s">
        <v>17115</v>
      </c>
    </row>
    <row r="4515" spans="2:9" x14ac:dyDescent="0.25">
      <c r="B4515">
        <v>5300</v>
      </c>
      <c r="C4515" t="s">
        <v>1753</v>
      </c>
      <c r="D4515" t="s">
        <v>3217</v>
      </c>
      <c r="E4515" t="s">
        <v>2633</v>
      </c>
      <c r="F4515" t="s">
        <v>3161</v>
      </c>
      <c r="G4515">
        <v>0</v>
      </c>
    </row>
    <row r="4516" spans="2:9" x14ac:dyDescent="0.25">
      <c r="B4516">
        <v>5301</v>
      </c>
      <c r="C4516" t="s">
        <v>2634</v>
      </c>
      <c r="D4516" t="s">
        <v>17116</v>
      </c>
      <c r="E4516" t="s">
        <v>3854</v>
      </c>
      <c r="F4516" t="s">
        <v>17117</v>
      </c>
      <c r="G4516">
        <v>2014</v>
      </c>
    </row>
    <row r="4517" spans="2:9" x14ac:dyDescent="0.25">
      <c r="B4517">
        <v>5302</v>
      </c>
      <c r="C4517" t="s">
        <v>2635</v>
      </c>
      <c r="D4517" t="s">
        <v>3217</v>
      </c>
      <c r="E4517" t="s">
        <v>17118</v>
      </c>
      <c r="F4517" t="s">
        <v>3162</v>
      </c>
      <c r="G4517">
        <v>2014</v>
      </c>
      <c r="I4517" t="s">
        <v>17119</v>
      </c>
    </row>
    <row r="4518" spans="2:9" x14ac:dyDescent="0.25">
      <c r="B4518">
        <v>5303</v>
      </c>
      <c r="C4518" t="s">
        <v>17120</v>
      </c>
      <c r="D4518" t="s">
        <v>3217</v>
      </c>
      <c r="E4518" t="s">
        <v>17121</v>
      </c>
      <c r="F4518" t="s">
        <v>17122</v>
      </c>
      <c r="G4518">
        <v>0</v>
      </c>
    </row>
    <row r="4519" spans="2:9" x14ac:dyDescent="0.25">
      <c r="B4519">
        <v>5304</v>
      </c>
      <c r="C4519" t="s">
        <v>2636</v>
      </c>
      <c r="D4519" t="s">
        <v>17123</v>
      </c>
      <c r="E4519" t="s">
        <v>3854</v>
      </c>
      <c r="F4519" t="s">
        <v>17117</v>
      </c>
      <c r="G4519">
        <v>2014</v>
      </c>
      <c r="I4519" t="s">
        <v>17124</v>
      </c>
    </row>
    <row r="4520" spans="2:9" x14ac:dyDescent="0.25">
      <c r="B4520">
        <v>5305</v>
      </c>
      <c r="C4520" t="s">
        <v>17125</v>
      </c>
      <c r="D4520" t="s">
        <v>3217</v>
      </c>
      <c r="E4520" t="s">
        <v>17126</v>
      </c>
      <c r="F4520" t="s">
        <v>17127</v>
      </c>
      <c r="G4520">
        <v>0</v>
      </c>
    </row>
    <row r="4521" spans="2:9" x14ac:dyDescent="0.25">
      <c r="B4521">
        <v>5306</v>
      </c>
      <c r="C4521" t="s">
        <v>2637</v>
      </c>
      <c r="D4521" t="s">
        <v>17128</v>
      </c>
      <c r="E4521" t="s">
        <v>17129</v>
      </c>
      <c r="F4521" t="s">
        <v>17130</v>
      </c>
      <c r="G4521">
        <v>2014</v>
      </c>
    </row>
    <row r="4522" spans="2:9" x14ac:dyDescent="0.25">
      <c r="B4522">
        <v>5307</v>
      </c>
      <c r="C4522" t="s">
        <v>17131</v>
      </c>
      <c r="D4522" t="s">
        <v>3217</v>
      </c>
      <c r="E4522" t="s">
        <v>17132</v>
      </c>
      <c r="F4522" t="s">
        <v>17133</v>
      </c>
      <c r="G4522">
        <v>2014</v>
      </c>
    </row>
    <row r="4523" spans="2:9" x14ac:dyDescent="0.25">
      <c r="B4523">
        <v>5308</v>
      </c>
      <c r="C4523" t="s">
        <v>17134</v>
      </c>
      <c r="D4523" t="s">
        <v>17135</v>
      </c>
      <c r="E4523" t="s">
        <v>17136</v>
      </c>
      <c r="F4523" t="s">
        <v>17137</v>
      </c>
      <c r="G4523">
        <v>2014</v>
      </c>
    </row>
    <row r="4524" spans="2:9" x14ac:dyDescent="0.25">
      <c r="B4524">
        <v>5309</v>
      </c>
      <c r="C4524" t="s">
        <v>17138</v>
      </c>
      <c r="D4524" t="s">
        <v>3217</v>
      </c>
      <c r="E4524" t="s">
        <v>17126</v>
      </c>
      <c r="F4524" t="s">
        <v>3163</v>
      </c>
      <c r="G4524">
        <v>0</v>
      </c>
    </row>
    <row r="4525" spans="2:9" x14ac:dyDescent="0.25">
      <c r="B4525">
        <v>5310</v>
      </c>
      <c r="C4525" t="s">
        <v>2638</v>
      </c>
      <c r="D4525" t="s">
        <v>17139</v>
      </c>
      <c r="E4525" t="s">
        <v>17140</v>
      </c>
      <c r="F4525" t="s">
        <v>17141</v>
      </c>
      <c r="G4525">
        <v>2014</v>
      </c>
      <c r="H4525" t="s">
        <v>2639</v>
      </c>
      <c r="I4525" t="s">
        <v>17142</v>
      </c>
    </row>
    <row r="4526" spans="2:9" x14ac:dyDescent="0.25">
      <c r="B4526">
        <v>5311</v>
      </c>
      <c r="C4526" t="s">
        <v>2640</v>
      </c>
      <c r="D4526" t="s">
        <v>17143</v>
      </c>
      <c r="E4526" t="s">
        <v>17144</v>
      </c>
      <c r="F4526" t="s">
        <v>17145</v>
      </c>
      <c r="G4526">
        <v>2014</v>
      </c>
      <c r="I4526" t="s">
        <v>17146</v>
      </c>
    </row>
    <row r="4527" spans="2:9" x14ac:dyDescent="0.25">
      <c r="B4527">
        <v>5312</v>
      </c>
      <c r="C4527" t="s">
        <v>2641</v>
      </c>
      <c r="D4527" t="s">
        <v>17147</v>
      </c>
      <c r="E4527" t="s">
        <v>17148</v>
      </c>
      <c r="F4527" t="s">
        <v>14839</v>
      </c>
      <c r="G4527">
        <v>2014</v>
      </c>
      <c r="H4527" t="s">
        <v>2642</v>
      </c>
      <c r="I4527" t="s">
        <v>17149</v>
      </c>
    </row>
    <row r="4528" spans="2:9" x14ac:dyDescent="0.25">
      <c r="B4528">
        <v>5313</v>
      </c>
      <c r="C4528" t="s">
        <v>17150</v>
      </c>
      <c r="D4528" t="s">
        <v>3217</v>
      </c>
      <c r="E4528" t="s">
        <v>17150</v>
      </c>
      <c r="F4528" t="s">
        <v>2940</v>
      </c>
      <c r="G4528">
        <v>0</v>
      </c>
    </row>
    <row r="4529" spans="2:9" x14ac:dyDescent="0.25">
      <c r="B4529">
        <v>5314</v>
      </c>
      <c r="C4529" t="s">
        <v>17151</v>
      </c>
      <c r="D4529" t="s">
        <v>17152</v>
      </c>
      <c r="E4529" t="s">
        <v>17153</v>
      </c>
      <c r="F4529" t="s">
        <v>17154</v>
      </c>
      <c r="G4529">
        <v>2014</v>
      </c>
      <c r="I4529" t="s">
        <v>17155</v>
      </c>
    </row>
    <row r="4530" spans="2:9" x14ac:dyDescent="0.25">
      <c r="B4530">
        <v>5315</v>
      </c>
      <c r="C4530" t="s">
        <v>17156</v>
      </c>
      <c r="D4530" t="s">
        <v>3217</v>
      </c>
      <c r="E4530" t="s">
        <v>17157</v>
      </c>
      <c r="F4530" t="s">
        <v>17158</v>
      </c>
      <c r="G4530">
        <v>0</v>
      </c>
    </row>
    <row r="4531" spans="2:9" x14ac:dyDescent="0.25">
      <c r="B4531">
        <v>5316</v>
      </c>
      <c r="C4531" t="s">
        <v>2643</v>
      </c>
      <c r="D4531" t="s">
        <v>17159</v>
      </c>
      <c r="E4531" t="s">
        <v>17160</v>
      </c>
      <c r="F4531" t="s">
        <v>17161</v>
      </c>
      <c r="G4531">
        <v>2014</v>
      </c>
      <c r="H4531" t="s">
        <v>17162</v>
      </c>
      <c r="I4531" t="s">
        <v>17163</v>
      </c>
    </row>
    <row r="4532" spans="2:9" x14ac:dyDescent="0.25">
      <c r="B4532">
        <v>5317</v>
      </c>
      <c r="C4532" t="s">
        <v>2644</v>
      </c>
      <c r="D4532" t="s">
        <v>17164</v>
      </c>
      <c r="E4532" t="s">
        <v>3474</v>
      </c>
      <c r="F4532" t="s">
        <v>16769</v>
      </c>
      <c r="G4532">
        <v>2014</v>
      </c>
    </row>
    <row r="4533" spans="2:9" x14ac:dyDescent="0.25">
      <c r="B4533">
        <v>5318</v>
      </c>
      <c r="C4533" t="s">
        <v>2645</v>
      </c>
      <c r="D4533" t="s">
        <v>17165</v>
      </c>
      <c r="E4533" t="s">
        <v>17166</v>
      </c>
      <c r="F4533" t="s">
        <v>17167</v>
      </c>
      <c r="G4533">
        <v>2014</v>
      </c>
      <c r="H4533" t="s">
        <v>2646</v>
      </c>
      <c r="I4533" t="s">
        <v>17168</v>
      </c>
    </row>
    <row r="4534" spans="2:9" x14ac:dyDescent="0.25">
      <c r="B4534">
        <v>5320</v>
      </c>
      <c r="C4534" t="s">
        <v>2647</v>
      </c>
      <c r="D4534" t="s">
        <v>12606</v>
      </c>
      <c r="E4534" t="s">
        <v>17169</v>
      </c>
      <c r="F4534" t="s">
        <v>17170</v>
      </c>
      <c r="G4534">
        <v>2014</v>
      </c>
      <c r="I4534" t="s">
        <v>17171</v>
      </c>
    </row>
    <row r="4535" spans="2:9" x14ac:dyDescent="0.25">
      <c r="B4535">
        <v>5321</v>
      </c>
      <c r="C4535" t="s">
        <v>17172</v>
      </c>
      <c r="D4535" t="s">
        <v>3217</v>
      </c>
      <c r="E4535" t="s">
        <v>17173</v>
      </c>
      <c r="F4535" t="s">
        <v>16159</v>
      </c>
      <c r="G4535">
        <v>0</v>
      </c>
    </row>
    <row r="4536" spans="2:9" x14ac:dyDescent="0.25">
      <c r="B4536">
        <v>5322</v>
      </c>
      <c r="C4536" t="s">
        <v>2649</v>
      </c>
      <c r="D4536" t="s">
        <v>3217</v>
      </c>
      <c r="E4536" t="s">
        <v>2648</v>
      </c>
      <c r="F4536" t="s">
        <v>3165</v>
      </c>
      <c r="G4536">
        <v>0</v>
      </c>
    </row>
    <row r="4537" spans="2:9" x14ac:dyDescent="0.25">
      <c r="B4537">
        <v>5323</v>
      </c>
      <c r="C4537" t="s">
        <v>17174</v>
      </c>
      <c r="D4537" t="s">
        <v>17175</v>
      </c>
      <c r="E4537" t="s">
        <v>17176</v>
      </c>
      <c r="F4537" t="s">
        <v>10820</v>
      </c>
      <c r="G4537">
        <v>2014</v>
      </c>
      <c r="H4537" t="s">
        <v>17177</v>
      </c>
      <c r="I4537" t="s">
        <v>17178</v>
      </c>
    </row>
    <row r="4538" spans="2:9" x14ac:dyDescent="0.25">
      <c r="B4538">
        <v>5324</v>
      </c>
      <c r="C4538" t="s">
        <v>1065</v>
      </c>
      <c r="D4538" t="s">
        <v>3217</v>
      </c>
      <c r="E4538" t="s">
        <v>17179</v>
      </c>
      <c r="F4538" t="s">
        <v>17180</v>
      </c>
      <c r="G4538">
        <v>2014</v>
      </c>
      <c r="H4538" t="s">
        <v>1411</v>
      </c>
    </row>
    <row r="4539" spans="2:9" x14ac:dyDescent="0.25">
      <c r="B4539">
        <v>5325</v>
      </c>
      <c r="C4539" t="s">
        <v>2650</v>
      </c>
      <c r="D4539" t="s">
        <v>3217</v>
      </c>
      <c r="E4539" t="s">
        <v>17181</v>
      </c>
      <c r="F4539" t="s">
        <v>17182</v>
      </c>
      <c r="G4539">
        <v>2014</v>
      </c>
      <c r="I4539" t="s">
        <v>17183</v>
      </c>
    </row>
    <row r="4540" spans="2:9" x14ac:dyDescent="0.25">
      <c r="B4540">
        <v>5326</v>
      </c>
      <c r="C4540" t="s">
        <v>2651</v>
      </c>
      <c r="D4540" t="s">
        <v>17184</v>
      </c>
      <c r="E4540" t="s">
        <v>17185</v>
      </c>
      <c r="F4540" t="s">
        <v>5906</v>
      </c>
      <c r="G4540">
        <v>2014</v>
      </c>
      <c r="H4540" t="s">
        <v>17186</v>
      </c>
      <c r="I4540" t="s">
        <v>17187</v>
      </c>
    </row>
    <row r="4541" spans="2:9" x14ac:dyDescent="0.25">
      <c r="B4541">
        <v>5327</v>
      </c>
      <c r="C4541" t="s">
        <v>2652</v>
      </c>
      <c r="D4541" t="s">
        <v>17188</v>
      </c>
      <c r="E4541" t="s">
        <v>17189</v>
      </c>
      <c r="F4541" t="s">
        <v>17190</v>
      </c>
      <c r="G4541">
        <v>2014</v>
      </c>
      <c r="H4541" t="s">
        <v>136</v>
      </c>
      <c r="I4541" t="s">
        <v>17191</v>
      </c>
    </row>
    <row r="4542" spans="2:9" x14ac:dyDescent="0.25">
      <c r="B4542">
        <v>5328</v>
      </c>
      <c r="C4542" t="s">
        <v>17192</v>
      </c>
      <c r="D4542" t="s">
        <v>3217</v>
      </c>
      <c r="E4542" t="s">
        <v>17193</v>
      </c>
      <c r="F4542" t="s">
        <v>17194</v>
      </c>
      <c r="G4542">
        <v>0</v>
      </c>
    </row>
    <row r="4543" spans="2:9" x14ac:dyDescent="0.25">
      <c r="B4543">
        <v>5329</v>
      </c>
      <c r="C4543" t="s">
        <v>2653</v>
      </c>
      <c r="D4543" t="s">
        <v>3217</v>
      </c>
      <c r="E4543" t="s">
        <v>17195</v>
      </c>
      <c r="F4543" t="s">
        <v>4070</v>
      </c>
      <c r="G4543">
        <v>2014</v>
      </c>
    </row>
    <row r="4544" spans="2:9" x14ac:dyDescent="0.25">
      <c r="B4544">
        <v>5330</v>
      </c>
      <c r="C4544" t="s">
        <v>17196</v>
      </c>
      <c r="D4544" t="s">
        <v>3217</v>
      </c>
      <c r="E4544" t="s">
        <v>17197</v>
      </c>
      <c r="F4544" t="s">
        <v>17198</v>
      </c>
      <c r="G4544">
        <v>0</v>
      </c>
    </row>
    <row r="4545" spans="2:9" x14ac:dyDescent="0.25">
      <c r="B4545">
        <v>5331</v>
      </c>
      <c r="C4545" t="s">
        <v>828</v>
      </c>
      <c r="D4545" t="s">
        <v>17199</v>
      </c>
      <c r="E4545" t="s">
        <v>17200</v>
      </c>
      <c r="F4545" t="s">
        <v>11452</v>
      </c>
      <c r="G4545">
        <v>2014</v>
      </c>
    </row>
    <row r="4546" spans="2:9" x14ac:dyDescent="0.25">
      <c r="B4546">
        <v>5332</v>
      </c>
      <c r="C4546" t="s">
        <v>2654</v>
      </c>
      <c r="D4546" t="s">
        <v>17201</v>
      </c>
      <c r="E4546" t="s">
        <v>17202</v>
      </c>
      <c r="F4546" t="s">
        <v>13829</v>
      </c>
      <c r="G4546">
        <v>2014</v>
      </c>
    </row>
    <row r="4547" spans="2:9" x14ac:dyDescent="0.25">
      <c r="B4547">
        <v>5333</v>
      </c>
      <c r="C4547" t="s">
        <v>17203</v>
      </c>
      <c r="D4547" t="s">
        <v>17204</v>
      </c>
      <c r="E4547" t="s">
        <v>15748</v>
      </c>
      <c r="F4547" t="s">
        <v>17205</v>
      </c>
      <c r="G4547">
        <v>2014</v>
      </c>
      <c r="I4547" t="s">
        <v>17206</v>
      </c>
    </row>
    <row r="4548" spans="2:9" x14ac:dyDescent="0.25">
      <c r="B4548">
        <v>5334</v>
      </c>
      <c r="C4548" t="s">
        <v>17207</v>
      </c>
      <c r="D4548" t="s">
        <v>3217</v>
      </c>
      <c r="E4548" t="s">
        <v>17208</v>
      </c>
      <c r="F4548" t="s">
        <v>17209</v>
      </c>
      <c r="G4548">
        <v>0</v>
      </c>
    </row>
    <row r="4549" spans="2:9" x14ac:dyDescent="0.25">
      <c r="B4549">
        <v>5335</v>
      </c>
      <c r="C4549" t="s">
        <v>1280</v>
      </c>
      <c r="D4549" t="s">
        <v>3217</v>
      </c>
      <c r="E4549" t="s">
        <v>2655</v>
      </c>
      <c r="F4549" t="s">
        <v>2993</v>
      </c>
      <c r="G4549">
        <v>2014</v>
      </c>
    </row>
    <row r="4550" spans="2:9" x14ac:dyDescent="0.25">
      <c r="B4550">
        <v>5336</v>
      </c>
      <c r="C4550" t="s">
        <v>2657</v>
      </c>
      <c r="D4550" t="s">
        <v>13320</v>
      </c>
      <c r="E4550" t="s">
        <v>17210</v>
      </c>
      <c r="F4550" t="s">
        <v>6739</v>
      </c>
      <c r="G4550">
        <v>2014</v>
      </c>
      <c r="I4550" t="s">
        <v>17211</v>
      </c>
    </row>
    <row r="4551" spans="2:9" x14ac:dyDescent="0.25">
      <c r="B4551">
        <v>5337</v>
      </c>
      <c r="C4551" t="s">
        <v>17212</v>
      </c>
      <c r="D4551" t="s">
        <v>17213</v>
      </c>
      <c r="E4551" t="s">
        <v>17214</v>
      </c>
      <c r="F4551" t="s">
        <v>2871</v>
      </c>
      <c r="G4551">
        <v>2014</v>
      </c>
    </row>
    <row r="4552" spans="2:9" x14ac:dyDescent="0.25">
      <c r="B4552">
        <v>5338</v>
      </c>
      <c r="C4552" t="s">
        <v>17215</v>
      </c>
      <c r="D4552" t="s">
        <v>17216</v>
      </c>
      <c r="E4552" t="s">
        <v>17217</v>
      </c>
      <c r="F4552" t="s">
        <v>17218</v>
      </c>
      <c r="G4552">
        <v>2014</v>
      </c>
      <c r="H4552" t="s">
        <v>17219</v>
      </c>
      <c r="I4552" t="s">
        <v>17220</v>
      </c>
    </row>
    <row r="4553" spans="2:9" x14ac:dyDescent="0.25">
      <c r="B4553">
        <v>5339</v>
      </c>
      <c r="C4553" t="s">
        <v>2650</v>
      </c>
      <c r="D4553" t="s">
        <v>17221</v>
      </c>
      <c r="E4553" t="s">
        <v>17222</v>
      </c>
      <c r="F4553" t="s">
        <v>17223</v>
      </c>
      <c r="G4553">
        <v>2014</v>
      </c>
      <c r="I4553" t="s">
        <v>17224</v>
      </c>
    </row>
    <row r="4554" spans="2:9" x14ac:dyDescent="0.25">
      <c r="B4554">
        <v>5340</v>
      </c>
      <c r="C4554" t="s">
        <v>17225</v>
      </c>
      <c r="D4554" t="s">
        <v>3217</v>
      </c>
      <c r="E4554" t="s">
        <v>17226</v>
      </c>
      <c r="F4554" t="s">
        <v>9053</v>
      </c>
      <c r="G4554">
        <v>2014</v>
      </c>
    </row>
    <row r="4555" spans="2:9" x14ac:dyDescent="0.25">
      <c r="B4555">
        <v>5341</v>
      </c>
      <c r="C4555" t="s">
        <v>6005</v>
      </c>
      <c r="D4555" t="s">
        <v>3217</v>
      </c>
      <c r="E4555" t="s">
        <v>17227</v>
      </c>
      <c r="F4555" t="s">
        <v>7666</v>
      </c>
      <c r="G4555">
        <v>0</v>
      </c>
    </row>
    <row r="4556" spans="2:9" x14ac:dyDescent="0.25">
      <c r="B4556">
        <v>5342</v>
      </c>
      <c r="C4556" t="s">
        <v>17228</v>
      </c>
      <c r="D4556" t="s">
        <v>17229</v>
      </c>
      <c r="E4556" t="s">
        <v>17230</v>
      </c>
      <c r="F4556" t="s">
        <v>3167</v>
      </c>
      <c r="G4556">
        <v>2014</v>
      </c>
    </row>
    <row r="4557" spans="2:9" x14ac:dyDescent="0.25">
      <c r="B4557">
        <v>5343</v>
      </c>
      <c r="C4557" t="s">
        <v>17231</v>
      </c>
      <c r="D4557" t="s">
        <v>6954</v>
      </c>
      <c r="E4557" t="s">
        <v>17232</v>
      </c>
      <c r="F4557" t="s">
        <v>17233</v>
      </c>
      <c r="G4557">
        <v>0</v>
      </c>
    </row>
    <row r="4558" spans="2:9" x14ac:dyDescent="0.25">
      <c r="B4558">
        <v>5344</v>
      </c>
      <c r="C4558" t="s">
        <v>2658</v>
      </c>
      <c r="D4558" t="s">
        <v>17234</v>
      </c>
      <c r="E4558" t="s">
        <v>17235</v>
      </c>
      <c r="F4558" t="s">
        <v>17236</v>
      </c>
      <c r="G4558">
        <v>2014</v>
      </c>
      <c r="H4558" t="s">
        <v>2659</v>
      </c>
    </row>
    <row r="4559" spans="2:9" x14ac:dyDescent="0.25">
      <c r="B4559">
        <v>5345</v>
      </c>
      <c r="C4559" t="s">
        <v>2661</v>
      </c>
      <c r="D4559" t="s">
        <v>3217</v>
      </c>
      <c r="E4559" t="s">
        <v>2660</v>
      </c>
      <c r="F4559" t="s">
        <v>2945</v>
      </c>
      <c r="G4559">
        <v>2014</v>
      </c>
    </row>
    <row r="4560" spans="2:9" x14ac:dyDescent="0.25">
      <c r="B4560">
        <v>5346</v>
      </c>
      <c r="C4560" t="s">
        <v>2662</v>
      </c>
      <c r="D4560" t="s">
        <v>3217</v>
      </c>
      <c r="E4560" t="s">
        <v>17237</v>
      </c>
      <c r="F4560" t="s">
        <v>17238</v>
      </c>
      <c r="G4560">
        <v>2014</v>
      </c>
    </row>
    <row r="4561" spans="2:9" x14ac:dyDescent="0.25">
      <c r="B4561">
        <v>5347</v>
      </c>
      <c r="C4561" t="s">
        <v>1824</v>
      </c>
      <c r="D4561" t="s">
        <v>3217</v>
      </c>
      <c r="E4561" t="s">
        <v>17239</v>
      </c>
      <c r="F4561" t="s">
        <v>17240</v>
      </c>
      <c r="G4561">
        <v>2014</v>
      </c>
      <c r="H4561" t="s">
        <v>2663</v>
      </c>
    </row>
    <row r="4562" spans="2:9" x14ac:dyDescent="0.25">
      <c r="B4562">
        <v>5348</v>
      </c>
      <c r="C4562" t="s">
        <v>17241</v>
      </c>
      <c r="D4562" t="s">
        <v>3217</v>
      </c>
      <c r="E4562" t="s">
        <v>17242</v>
      </c>
      <c r="F4562" t="s">
        <v>17243</v>
      </c>
      <c r="G4562">
        <v>2014</v>
      </c>
    </row>
    <row r="4563" spans="2:9" x14ac:dyDescent="0.25">
      <c r="B4563">
        <v>5349</v>
      </c>
      <c r="C4563" t="s">
        <v>1328</v>
      </c>
      <c r="D4563" t="s">
        <v>3217</v>
      </c>
      <c r="E4563" t="s">
        <v>17244</v>
      </c>
      <c r="F4563" t="s">
        <v>17245</v>
      </c>
      <c r="G4563">
        <v>2014</v>
      </c>
      <c r="H4563" t="s">
        <v>2209</v>
      </c>
      <c r="I4563" t="s">
        <v>17246</v>
      </c>
    </row>
    <row r="4564" spans="2:9" x14ac:dyDescent="0.25">
      <c r="B4564">
        <v>5350</v>
      </c>
      <c r="C4564" t="s">
        <v>2665</v>
      </c>
      <c r="D4564" t="s">
        <v>3217</v>
      </c>
      <c r="E4564" t="s">
        <v>2664</v>
      </c>
      <c r="F4564" t="s">
        <v>17247</v>
      </c>
      <c r="G4564">
        <v>2014</v>
      </c>
      <c r="H4564" t="s">
        <v>17248</v>
      </c>
    </row>
    <row r="4565" spans="2:9" x14ac:dyDescent="0.25">
      <c r="B4565">
        <v>5351</v>
      </c>
      <c r="C4565" t="s">
        <v>2667</v>
      </c>
      <c r="D4565" t="s">
        <v>3217</v>
      </c>
      <c r="E4565" t="s">
        <v>2666</v>
      </c>
      <c r="F4565" t="s">
        <v>2931</v>
      </c>
      <c r="G4565">
        <v>0</v>
      </c>
    </row>
    <row r="4566" spans="2:9" x14ac:dyDescent="0.25">
      <c r="B4566">
        <v>5400</v>
      </c>
      <c r="C4566" t="s">
        <v>17249</v>
      </c>
      <c r="D4566" t="s">
        <v>17250</v>
      </c>
      <c r="E4566" t="s">
        <v>17251</v>
      </c>
      <c r="F4566" t="s">
        <v>4400</v>
      </c>
      <c r="G4566">
        <v>2015</v>
      </c>
      <c r="I4566" t="s">
        <v>17252</v>
      </c>
    </row>
    <row r="4567" spans="2:9" x14ac:dyDescent="0.25">
      <c r="B4567">
        <v>5401</v>
      </c>
      <c r="C4567" t="s">
        <v>17253</v>
      </c>
      <c r="D4567" t="s">
        <v>17254</v>
      </c>
      <c r="E4567" t="s">
        <v>17255</v>
      </c>
      <c r="F4567" t="s">
        <v>17256</v>
      </c>
      <c r="G4567">
        <v>2015</v>
      </c>
      <c r="H4567" t="s">
        <v>10267</v>
      </c>
      <c r="I4567" t="s">
        <v>17257</v>
      </c>
    </row>
    <row r="4568" spans="2:9" x14ac:dyDescent="0.25">
      <c r="B4568">
        <v>5402</v>
      </c>
      <c r="C4568" t="s">
        <v>17258</v>
      </c>
      <c r="D4568" t="s">
        <v>17259</v>
      </c>
      <c r="E4568" t="s">
        <v>17260</v>
      </c>
      <c r="F4568" t="s">
        <v>17261</v>
      </c>
      <c r="G4568">
        <v>2015</v>
      </c>
      <c r="I4568" t="s">
        <v>17262</v>
      </c>
    </row>
    <row r="4569" spans="2:9" x14ac:dyDescent="0.25">
      <c r="B4569">
        <v>5403</v>
      </c>
      <c r="C4569" t="s">
        <v>17263</v>
      </c>
      <c r="D4569" t="s">
        <v>17264</v>
      </c>
      <c r="E4569" t="s">
        <v>17265</v>
      </c>
      <c r="F4569" t="s">
        <v>17266</v>
      </c>
      <c r="G4569">
        <v>2015</v>
      </c>
      <c r="H4569" t="s">
        <v>2414</v>
      </c>
      <c r="I4569" t="s">
        <v>17267</v>
      </c>
    </row>
    <row r="4570" spans="2:9" x14ac:dyDescent="0.25">
      <c r="B4570">
        <v>5404</v>
      </c>
      <c r="C4570" t="s">
        <v>17268</v>
      </c>
      <c r="D4570" t="s">
        <v>17269</v>
      </c>
      <c r="E4570" t="s">
        <v>17270</v>
      </c>
      <c r="F4570" t="s">
        <v>4570</v>
      </c>
      <c r="G4570">
        <v>2015</v>
      </c>
      <c r="H4570" t="s">
        <v>17271</v>
      </c>
      <c r="I4570" t="s">
        <v>17272</v>
      </c>
    </row>
    <row r="4571" spans="2:9" x14ac:dyDescent="0.25">
      <c r="B4571">
        <v>5405</v>
      </c>
      <c r="C4571" t="s">
        <v>17273</v>
      </c>
      <c r="D4571" t="s">
        <v>17274</v>
      </c>
      <c r="E4571" t="s">
        <v>17275</v>
      </c>
      <c r="F4571" t="s">
        <v>15992</v>
      </c>
      <c r="G4571">
        <v>2015</v>
      </c>
    </row>
    <row r="4572" spans="2:9" x14ac:dyDescent="0.25">
      <c r="B4572">
        <v>5406</v>
      </c>
      <c r="C4572" t="s">
        <v>17276</v>
      </c>
      <c r="D4572" t="s">
        <v>3217</v>
      </c>
      <c r="E4572" t="s">
        <v>17277</v>
      </c>
      <c r="F4572" t="s">
        <v>13866</v>
      </c>
      <c r="G4572">
        <v>2015</v>
      </c>
      <c r="I4572" t="s">
        <v>17278</v>
      </c>
    </row>
    <row r="4573" spans="2:9" x14ac:dyDescent="0.25">
      <c r="B4573">
        <v>5407</v>
      </c>
      <c r="C4573" t="s">
        <v>17279</v>
      </c>
      <c r="D4573" t="s">
        <v>17280</v>
      </c>
      <c r="E4573" t="s">
        <v>17281</v>
      </c>
      <c r="F4573" t="s">
        <v>17282</v>
      </c>
      <c r="G4573">
        <v>2015</v>
      </c>
      <c r="H4573" t="s">
        <v>17283</v>
      </c>
      <c r="I4573" t="s">
        <v>17284</v>
      </c>
    </row>
    <row r="4574" spans="2:9" x14ac:dyDescent="0.25">
      <c r="B4574">
        <v>5408</v>
      </c>
      <c r="C4574" t="s">
        <v>17285</v>
      </c>
      <c r="D4574" t="s">
        <v>17286</v>
      </c>
      <c r="E4574" t="s">
        <v>17287</v>
      </c>
      <c r="F4574" t="s">
        <v>15298</v>
      </c>
      <c r="G4574">
        <v>2015</v>
      </c>
      <c r="H4574" t="s">
        <v>7320</v>
      </c>
    </row>
    <row r="4575" spans="2:9" x14ac:dyDescent="0.25">
      <c r="B4575">
        <v>5409</v>
      </c>
      <c r="C4575" t="s">
        <v>411</v>
      </c>
      <c r="D4575" t="s">
        <v>17288</v>
      </c>
      <c r="E4575" t="s">
        <v>17289</v>
      </c>
      <c r="F4575" t="s">
        <v>5577</v>
      </c>
      <c r="G4575">
        <v>2015</v>
      </c>
      <c r="I4575" t="s">
        <v>17290</v>
      </c>
    </row>
    <row r="4576" spans="2:9" x14ac:dyDescent="0.25">
      <c r="B4576">
        <v>5410</v>
      </c>
      <c r="C4576" t="s">
        <v>5570</v>
      </c>
      <c r="D4576" t="s">
        <v>17291</v>
      </c>
      <c r="E4576" t="s">
        <v>17292</v>
      </c>
      <c r="F4576" t="s">
        <v>6715</v>
      </c>
      <c r="G4576">
        <v>2015</v>
      </c>
      <c r="I4576" t="s">
        <v>17293</v>
      </c>
    </row>
    <row r="4577" spans="2:9" x14ac:dyDescent="0.25">
      <c r="B4577">
        <v>5411</v>
      </c>
      <c r="C4577" t="s">
        <v>17294</v>
      </c>
      <c r="D4577" t="s">
        <v>17295</v>
      </c>
      <c r="E4577" t="s">
        <v>17296</v>
      </c>
      <c r="F4577" t="s">
        <v>17297</v>
      </c>
      <c r="G4577">
        <v>2015</v>
      </c>
    </row>
    <row r="4578" spans="2:9" x14ac:dyDescent="0.25">
      <c r="B4578">
        <v>5412</v>
      </c>
      <c r="C4578" t="s">
        <v>17298</v>
      </c>
      <c r="D4578" t="s">
        <v>17299</v>
      </c>
      <c r="E4578" t="s">
        <v>17300</v>
      </c>
      <c r="F4578" t="s">
        <v>17301</v>
      </c>
      <c r="G4578">
        <v>2015</v>
      </c>
      <c r="H4578" t="s">
        <v>589</v>
      </c>
      <c r="I4578" t="s">
        <v>17302</v>
      </c>
    </row>
    <row r="4579" spans="2:9" x14ac:dyDescent="0.25">
      <c r="B4579">
        <v>5413</v>
      </c>
      <c r="C4579" t="s">
        <v>17303</v>
      </c>
      <c r="D4579" t="s">
        <v>17304</v>
      </c>
      <c r="E4579" t="s">
        <v>3310</v>
      </c>
      <c r="F4579" t="s">
        <v>17305</v>
      </c>
      <c r="G4579">
        <v>2015</v>
      </c>
      <c r="H4579" t="s">
        <v>13936</v>
      </c>
      <c r="I4579" t="s">
        <v>17306</v>
      </c>
    </row>
    <row r="4580" spans="2:9" x14ac:dyDescent="0.25">
      <c r="B4580">
        <v>5414</v>
      </c>
      <c r="C4580" t="s">
        <v>17307</v>
      </c>
      <c r="D4580" t="s">
        <v>17308</v>
      </c>
      <c r="E4580" t="s">
        <v>17309</v>
      </c>
      <c r="F4580" t="s">
        <v>17310</v>
      </c>
      <c r="G4580">
        <v>2015</v>
      </c>
      <c r="I4580" t="s">
        <v>17311</v>
      </c>
    </row>
    <row r="4581" spans="2:9" x14ac:dyDescent="0.25">
      <c r="B4581">
        <v>5415</v>
      </c>
      <c r="C4581" t="s">
        <v>16923</v>
      </c>
      <c r="D4581" t="s">
        <v>17312</v>
      </c>
      <c r="E4581" t="s">
        <v>17313</v>
      </c>
      <c r="F4581" t="s">
        <v>9453</v>
      </c>
      <c r="G4581">
        <v>2015</v>
      </c>
      <c r="I4581" t="s">
        <v>17314</v>
      </c>
    </row>
    <row r="4582" spans="2:9" x14ac:dyDescent="0.25">
      <c r="B4582">
        <v>5416</v>
      </c>
      <c r="C4582" t="s">
        <v>17315</v>
      </c>
      <c r="D4582" t="s">
        <v>17316</v>
      </c>
      <c r="E4582" t="s">
        <v>17317</v>
      </c>
      <c r="F4582" t="s">
        <v>5328</v>
      </c>
      <c r="G4582">
        <v>2015</v>
      </c>
      <c r="H4582" t="s">
        <v>17318</v>
      </c>
      <c r="I4582" t="s">
        <v>17319</v>
      </c>
    </row>
    <row r="4583" spans="2:9" x14ac:dyDescent="0.25">
      <c r="B4583">
        <v>5417</v>
      </c>
      <c r="C4583" t="s">
        <v>17320</v>
      </c>
      <c r="D4583" t="s">
        <v>17321</v>
      </c>
      <c r="E4583" t="s">
        <v>17322</v>
      </c>
      <c r="F4583" t="s">
        <v>17323</v>
      </c>
      <c r="G4583">
        <v>2015</v>
      </c>
      <c r="H4583" t="s">
        <v>17324</v>
      </c>
      <c r="I4583" t="s">
        <v>17325</v>
      </c>
    </row>
    <row r="4584" spans="2:9" x14ac:dyDescent="0.25">
      <c r="B4584">
        <v>5418</v>
      </c>
      <c r="C4584" t="s">
        <v>17326</v>
      </c>
      <c r="D4584" t="s">
        <v>17327</v>
      </c>
      <c r="E4584" t="s">
        <v>17328</v>
      </c>
      <c r="F4584" t="s">
        <v>17329</v>
      </c>
      <c r="G4584">
        <v>2015</v>
      </c>
      <c r="H4584" t="s">
        <v>17330</v>
      </c>
      <c r="I4584" t="s">
        <v>17331</v>
      </c>
    </row>
    <row r="4585" spans="2:9" x14ac:dyDescent="0.25">
      <c r="B4585">
        <v>5419</v>
      </c>
      <c r="D4585" t="s">
        <v>3217</v>
      </c>
      <c r="E4585">
        <v>0</v>
      </c>
      <c r="G4585">
        <v>0</v>
      </c>
    </row>
    <row r="4586" spans="2:9" x14ac:dyDescent="0.25">
      <c r="B4586">
        <v>5420</v>
      </c>
      <c r="C4586" t="s">
        <v>17332</v>
      </c>
      <c r="D4586" t="s">
        <v>17333</v>
      </c>
      <c r="E4586" t="s">
        <v>17334</v>
      </c>
      <c r="F4586" t="s">
        <v>17335</v>
      </c>
      <c r="G4586">
        <v>2015</v>
      </c>
      <c r="I4586" t="s">
        <v>17336</v>
      </c>
    </row>
    <row r="4587" spans="2:9" x14ac:dyDescent="0.25">
      <c r="B4587">
        <v>5421</v>
      </c>
      <c r="C4587" t="s">
        <v>17337</v>
      </c>
      <c r="D4587" t="s">
        <v>3217</v>
      </c>
      <c r="E4587" t="s">
        <v>17338</v>
      </c>
      <c r="F4587" t="s">
        <v>5458</v>
      </c>
      <c r="G4587">
        <v>2015</v>
      </c>
      <c r="I4587" t="s">
        <v>17339</v>
      </c>
    </row>
    <row r="4588" spans="2:9" x14ac:dyDescent="0.25">
      <c r="B4588">
        <v>5422</v>
      </c>
      <c r="C4588" t="s">
        <v>17340</v>
      </c>
      <c r="D4588" t="s">
        <v>17341</v>
      </c>
      <c r="E4588" t="s">
        <v>17342</v>
      </c>
      <c r="F4588" t="s">
        <v>17343</v>
      </c>
      <c r="G4588">
        <v>2015</v>
      </c>
      <c r="I4588" t="s">
        <v>17344</v>
      </c>
    </row>
    <row r="4589" spans="2:9" x14ac:dyDescent="0.25">
      <c r="B4589">
        <v>5423</v>
      </c>
      <c r="C4589" t="s">
        <v>17345</v>
      </c>
      <c r="D4589" t="s">
        <v>17346</v>
      </c>
      <c r="E4589" t="s">
        <v>17347</v>
      </c>
      <c r="F4589" t="s">
        <v>17348</v>
      </c>
      <c r="G4589">
        <v>2015</v>
      </c>
      <c r="H4589" t="s">
        <v>17349</v>
      </c>
    </row>
    <row r="4590" spans="2:9" x14ac:dyDescent="0.25">
      <c r="B4590">
        <v>5424</v>
      </c>
      <c r="C4590" t="s">
        <v>17350</v>
      </c>
      <c r="D4590" t="s">
        <v>17351</v>
      </c>
      <c r="E4590" t="s">
        <v>3310</v>
      </c>
      <c r="F4590" t="s">
        <v>10318</v>
      </c>
      <c r="G4590">
        <v>2015</v>
      </c>
      <c r="I4590" t="s">
        <v>17352</v>
      </c>
    </row>
    <row r="4591" spans="2:9" x14ac:dyDescent="0.25">
      <c r="B4591">
        <v>5425</v>
      </c>
      <c r="C4591" t="s">
        <v>17353</v>
      </c>
      <c r="D4591" t="s">
        <v>17354</v>
      </c>
      <c r="E4591" t="s">
        <v>17355</v>
      </c>
      <c r="F4591" t="s">
        <v>4839</v>
      </c>
      <c r="G4591">
        <v>2015</v>
      </c>
      <c r="I4591" t="s">
        <v>17356</v>
      </c>
    </row>
    <row r="4592" spans="2:9" x14ac:dyDescent="0.25">
      <c r="B4592">
        <v>5426</v>
      </c>
      <c r="C4592" t="s">
        <v>17357</v>
      </c>
      <c r="D4592" t="s">
        <v>17358</v>
      </c>
      <c r="E4592" t="s">
        <v>17359</v>
      </c>
      <c r="F4592" t="s">
        <v>15298</v>
      </c>
      <c r="G4592">
        <v>2015</v>
      </c>
      <c r="I4592" t="s">
        <v>17360</v>
      </c>
    </row>
    <row r="4593" spans="2:9" x14ac:dyDescent="0.25">
      <c r="B4593">
        <v>5427</v>
      </c>
      <c r="C4593" t="s">
        <v>17361</v>
      </c>
      <c r="D4593" t="s">
        <v>17362</v>
      </c>
      <c r="E4593" t="s">
        <v>17363</v>
      </c>
      <c r="F4593" t="s">
        <v>5328</v>
      </c>
      <c r="G4593">
        <v>2015</v>
      </c>
    </row>
    <row r="4594" spans="2:9" x14ac:dyDescent="0.25">
      <c r="B4594">
        <v>5428</v>
      </c>
      <c r="C4594" t="s">
        <v>17364</v>
      </c>
      <c r="D4594" t="s">
        <v>17365</v>
      </c>
      <c r="E4594" t="s">
        <v>17366</v>
      </c>
      <c r="F4594" t="s">
        <v>14451</v>
      </c>
      <c r="G4594">
        <v>2015</v>
      </c>
      <c r="I4594" t="s">
        <v>17367</v>
      </c>
    </row>
    <row r="4595" spans="2:9" x14ac:dyDescent="0.25">
      <c r="B4595">
        <v>5429</v>
      </c>
      <c r="C4595" t="s">
        <v>17368</v>
      </c>
      <c r="D4595" t="s">
        <v>17369</v>
      </c>
      <c r="E4595" t="s">
        <v>17370</v>
      </c>
      <c r="F4595" t="s">
        <v>6049</v>
      </c>
      <c r="G4595">
        <v>2015</v>
      </c>
      <c r="H4595" t="s">
        <v>17371</v>
      </c>
      <c r="I4595" t="s">
        <v>17372</v>
      </c>
    </row>
    <row r="4596" spans="2:9" x14ac:dyDescent="0.25">
      <c r="B4596">
        <v>5430</v>
      </c>
      <c r="C4596" t="s">
        <v>17373</v>
      </c>
      <c r="D4596" t="s">
        <v>17374</v>
      </c>
      <c r="E4596" t="s">
        <v>17375</v>
      </c>
      <c r="F4596" t="s">
        <v>17376</v>
      </c>
      <c r="G4596">
        <v>2015</v>
      </c>
      <c r="I4596" t="s">
        <v>17377</v>
      </c>
    </row>
    <row r="4597" spans="2:9" x14ac:dyDescent="0.25">
      <c r="B4597">
        <v>5431</v>
      </c>
      <c r="C4597" t="s">
        <v>832</v>
      </c>
      <c r="D4597" t="s">
        <v>17378</v>
      </c>
      <c r="E4597" t="s">
        <v>17379</v>
      </c>
      <c r="F4597" t="s">
        <v>17380</v>
      </c>
      <c r="G4597">
        <v>2015</v>
      </c>
      <c r="H4597" t="s">
        <v>17381</v>
      </c>
      <c r="I4597" t="s">
        <v>17382</v>
      </c>
    </row>
    <row r="4598" spans="2:9" x14ac:dyDescent="0.25">
      <c r="B4598">
        <v>5432</v>
      </c>
      <c r="C4598" t="s">
        <v>14684</v>
      </c>
      <c r="D4598" t="s">
        <v>6063</v>
      </c>
      <c r="E4598" t="s">
        <v>17383</v>
      </c>
      <c r="F4598" t="s">
        <v>17384</v>
      </c>
      <c r="G4598">
        <v>2015</v>
      </c>
      <c r="H4598" t="s">
        <v>17385</v>
      </c>
    </row>
    <row r="4599" spans="2:9" x14ac:dyDescent="0.25">
      <c r="B4599">
        <v>5433</v>
      </c>
      <c r="C4599" t="s">
        <v>17386</v>
      </c>
      <c r="D4599" t="s">
        <v>3217</v>
      </c>
      <c r="E4599" t="s">
        <v>17387</v>
      </c>
      <c r="F4599" t="s">
        <v>6406</v>
      </c>
      <c r="G4599">
        <v>2015</v>
      </c>
      <c r="I4599" t="s">
        <v>17388</v>
      </c>
    </row>
    <row r="4600" spans="2:9" x14ac:dyDescent="0.25">
      <c r="B4600">
        <v>5434</v>
      </c>
      <c r="C4600" t="s">
        <v>389</v>
      </c>
      <c r="D4600" t="s">
        <v>17389</v>
      </c>
      <c r="E4600" t="s">
        <v>17390</v>
      </c>
      <c r="F4600" t="s">
        <v>17391</v>
      </c>
      <c r="G4600">
        <v>2015</v>
      </c>
    </row>
    <row r="4601" spans="2:9" x14ac:dyDescent="0.25">
      <c r="B4601">
        <v>5435</v>
      </c>
      <c r="C4601" t="s">
        <v>17392</v>
      </c>
      <c r="D4601" t="s">
        <v>3217</v>
      </c>
      <c r="E4601" t="s">
        <v>13096</v>
      </c>
      <c r="F4601" t="s">
        <v>2870</v>
      </c>
      <c r="G4601">
        <v>2015</v>
      </c>
    </row>
    <row r="4602" spans="2:9" x14ac:dyDescent="0.25">
      <c r="B4602">
        <v>5436</v>
      </c>
      <c r="C4602" t="s">
        <v>1199</v>
      </c>
      <c r="D4602" t="s">
        <v>17393</v>
      </c>
      <c r="E4602" t="s">
        <v>17394</v>
      </c>
      <c r="F4602" t="s">
        <v>4418</v>
      </c>
      <c r="G4602">
        <v>2015</v>
      </c>
      <c r="H4602" t="s">
        <v>1015</v>
      </c>
      <c r="I4602" t="s">
        <v>17395</v>
      </c>
    </row>
    <row r="4603" spans="2:9" x14ac:dyDescent="0.25">
      <c r="B4603">
        <v>5437</v>
      </c>
      <c r="C4603" t="s">
        <v>17396</v>
      </c>
      <c r="D4603" t="s">
        <v>17397</v>
      </c>
      <c r="E4603" t="s">
        <v>17398</v>
      </c>
      <c r="F4603" t="s">
        <v>17399</v>
      </c>
      <c r="G4603">
        <v>2015</v>
      </c>
      <c r="H4603" t="s">
        <v>17400</v>
      </c>
      <c r="I4603" t="s">
        <v>17401</v>
      </c>
    </row>
    <row r="4604" spans="2:9" x14ac:dyDescent="0.25">
      <c r="B4604">
        <v>5438</v>
      </c>
      <c r="C4604" t="s">
        <v>17402</v>
      </c>
      <c r="D4604" t="s">
        <v>17403</v>
      </c>
      <c r="E4604" t="s">
        <v>17404</v>
      </c>
      <c r="F4604" t="s">
        <v>10250</v>
      </c>
      <c r="G4604">
        <v>2015</v>
      </c>
      <c r="I4604" t="s">
        <v>17405</v>
      </c>
    </row>
    <row r="4605" spans="2:9" x14ac:dyDescent="0.25">
      <c r="B4605">
        <v>5439</v>
      </c>
      <c r="C4605" t="s">
        <v>2001</v>
      </c>
      <c r="D4605" t="s">
        <v>17406</v>
      </c>
      <c r="E4605" t="s">
        <v>17407</v>
      </c>
      <c r="F4605" t="s">
        <v>16080</v>
      </c>
      <c r="G4605">
        <v>2015</v>
      </c>
    </row>
    <row r="4606" spans="2:9" x14ac:dyDescent="0.25">
      <c r="B4606">
        <v>5440</v>
      </c>
      <c r="C4606" t="s">
        <v>17408</v>
      </c>
      <c r="D4606" t="s">
        <v>17409</v>
      </c>
      <c r="E4606" t="s">
        <v>17410</v>
      </c>
      <c r="F4606" t="s">
        <v>16080</v>
      </c>
      <c r="G4606">
        <v>2015</v>
      </c>
    </row>
    <row r="4607" spans="2:9" x14ac:dyDescent="0.25">
      <c r="B4607">
        <v>5441</v>
      </c>
      <c r="C4607" t="s">
        <v>17411</v>
      </c>
      <c r="D4607" t="s">
        <v>17412</v>
      </c>
      <c r="E4607" t="s">
        <v>17413</v>
      </c>
      <c r="F4607" t="s">
        <v>17414</v>
      </c>
      <c r="G4607">
        <v>2015</v>
      </c>
    </row>
    <row r="4608" spans="2:9" x14ac:dyDescent="0.25">
      <c r="B4608">
        <v>5442</v>
      </c>
      <c r="C4608" t="s">
        <v>17415</v>
      </c>
      <c r="D4608" t="s">
        <v>17416</v>
      </c>
      <c r="E4608" t="s">
        <v>17417</v>
      </c>
      <c r="F4608" t="s">
        <v>17418</v>
      </c>
      <c r="G4608">
        <v>2015</v>
      </c>
      <c r="H4608" t="s">
        <v>9875</v>
      </c>
      <c r="I4608" t="s">
        <v>17419</v>
      </c>
    </row>
    <row r="4609" spans="2:9" x14ac:dyDescent="0.25">
      <c r="B4609">
        <v>5443</v>
      </c>
      <c r="C4609" t="s">
        <v>17420</v>
      </c>
      <c r="D4609" t="s">
        <v>17421</v>
      </c>
      <c r="E4609" t="s">
        <v>17422</v>
      </c>
      <c r="F4609" t="s">
        <v>4625</v>
      </c>
      <c r="G4609">
        <v>2015</v>
      </c>
      <c r="I4609" t="s">
        <v>17423</v>
      </c>
    </row>
    <row r="4610" spans="2:9" x14ac:dyDescent="0.25">
      <c r="B4610">
        <v>5444</v>
      </c>
      <c r="C4610" t="s">
        <v>17424</v>
      </c>
      <c r="D4610" t="s">
        <v>17425</v>
      </c>
      <c r="E4610" t="s">
        <v>17426</v>
      </c>
      <c r="F4610" t="s">
        <v>17427</v>
      </c>
      <c r="G4610">
        <v>2015</v>
      </c>
      <c r="H4610" t="s">
        <v>17428</v>
      </c>
      <c r="I4610" t="s">
        <v>17429</v>
      </c>
    </row>
    <row r="4611" spans="2:9" x14ac:dyDescent="0.25">
      <c r="B4611">
        <v>5445</v>
      </c>
      <c r="C4611" t="s">
        <v>17430</v>
      </c>
      <c r="D4611" t="s">
        <v>17431</v>
      </c>
      <c r="E4611" t="s">
        <v>17432</v>
      </c>
      <c r="F4611" t="s">
        <v>17433</v>
      </c>
      <c r="G4611">
        <v>2015</v>
      </c>
    </row>
    <row r="4612" spans="2:9" x14ac:dyDescent="0.25">
      <c r="B4612">
        <v>5446</v>
      </c>
      <c r="C4612" t="s">
        <v>17434</v>
      </c>
      <c r="D4612" t="s">
        <v>3217</v>
      </c>
      <c r="E4612" t="s">
        <v>17435</v>
      </c>
      <c r="F4612" t="s">
        <v>8857</v>
      </c>
      <c r="G4612">
        <v>2015</v>
      </c>
    </row>
    <row r="4613" spans="2:9" x14ac:dyDescent="0.25">
      <c r="B4613">
        <v>5447</v>
      </c>
      <c r="C4613" t="s">
        <v>17436</v>
      </c>
      <c r="D4613" t="s">
        <v>3217</v>
      </c>
      <c r="E4613" t="s">
        <v>17437</v>
      </c>
      <c r="F4613" t="s">
        <v>17438</v>
      </c>
      <c r="G4613">
        <v>2015</v>
      </c>
    </row>
    <row r="4614" spans="2:9" x14ac:dyDescent="0.25">
      <c r="B4614">
        <v>5448</v>
      </c>
      <c r="C4614" t="s">
        <v>17439</v>
      </c>
      <c r="D4614" t="s">
        <v>3217</v>
      </c>
      <c r="E4614" t="s">
        <v>17440</v>
      </c>
      <c r="F4614" t="s">
        <v>16715</v>
      </c>
      <c r="G4614">
        <v>2015</v>
      </c>
      <c r="H4614" t="s">
        <v>17441</v>
      </c>
    </row>
    <row r="4615" spans="2:9" x14ac:dyDescent="0.25">
      <c r="B4615">
        <v>5449</v>
      </c>
      <c r="C4615" t="s">
        <v>10965</v>
      </c>
      <c r="D4615" t="s">
        <v>17442</v>
      </c>
      <c r="E4615" t="s">
        <v>17443</v>
      </c>
      <c r="F4615" t="s">
        <v>17444</v>
      </c>
      <c r="G4615">
        <v>2015</v>
      </c>
      <c r="I4615" t="s">
        <v>17445</v>
      </c>
    </row>
    <row r="4616" spans="2:9" x14ac:dyDescent="0.25">
      <c r="B4616">
        <v>5450</v>
      </c>
      <c r="C4616" t="s">
        <v>17446</v>
      </c>
      <c r="D4616" t="s">
        <v>17447</v>
      </c>
      <c r="E4616" t="s">
        <v>17448</v>
      </c>
      <c r="F4616" t="s">
        <v>17449</v>
      </c>
      <c r="G4616">
        <v>2015</v>
      </c>
      <c r="H4616" t="s">
        <v>17450</v>
      </c>
      <c r="I4616" t="s">
        <v>17451</v>
      </c>
    </row>
    <row r="4617" spans="2:9" x14ac:dyDescent="0.25">
      <c r="B4617">
        <v>5451</v>
      </c>
      <c r="C4617" t="s">
        <v>17452</v>
      </c>
      <c r="D4617" t="s">
        <v>3217</v>
      </c>
      <c r="E4617" t="s">
        <v>17453</v>
      </c>
      <c r="F4617" t="s">
        <v>14858</v>
      </c>
      <c r="G4617">
        <v>2015</v>
      </c>
      <c r="H4617" t="s">
        <v>17454</v>
      </c>
      <c r="I4617" t="s">
        <v>17455</v>
      </c>
    </row>
    <row r="4618" spans="2:9" x14ac:dyDescent="0.25">
      <c r="B4618">
        <v>5452</v>
      </c>
      <c r="C4618" t="s">
        <v>17456</v>
      </c>
      <c r="D4618" t="s">
        <v>17457</v>
      </c>
      <c r="E4618" t="s">
        <v>17129</v>
      </c>
      <c r="F4618" t="s">
        <v>17458</v>
      </c>
      <c r="G4618">
        <v>2015</v>
      </c>
    </row>
    <row r="4619" spans="2:9" x14ac:dyDescent="0.25">
      <c r="B4619">
        <v>5453</v>
      </c>
      <c r="C4619" t="s">
        <v>17459</v>
      </c>
      <c r="D4619" t="s">
        <v>17460</v>
      </c>
      <c r="E4619" t="s">
        <v>17461</v>
      </c>
      <c r="F4619" t="s">
        <v>16093</v>
      </c>
      <c r="G4619">
        <v>2015</v>
      </c>
    </row>
    <row r="4620" spans="2:9" x14ac:dyDescent="0.25">
      <c r="B4620">
        <v>5454</v>
      </c>
      <c r="C4620" t="s">
        <v>17462</v>
      </c>
      <c r="D4620" t="s">
        <v>17463</v>
      </c>
      <c r="E4620" t="s">
        <v>17464</v>
      </c>
      <c r="F4620" t="s">
        <v>17465</v>
      </c>
      <c r="G4620">
        <v>2015</v>
      </c>
      <c r="H4620" t="s">
        <v>1162</v>
      </c>
      <c r="I4620" t="s">
        <v>17466</v>
      </c>
    </row>
    <row r="4621" spans="2:9" x14ac:dyDescent="0.25">
      <c r="B4621">
        <v>5455</v>
      </c>
      <c r="C4621" t="s">
        <v>17467</v>
      </c>
      <c r="D4621" t="s">
        <v>3217</v>
      </c>
      <c r="E4621" t="s">
        <v>17468</v>
      </c>
      <c r="F4621" t="s">
        <v>16613</v>
      </c>
      <c r="G4621">
        <v>2015</v>
      </c>
    </row>
    <row r="4622" spans="2:9" x14ac:dyDescent="0.25">
      <c r="B4622">
        <v>5456</v>
      </c>
      <c r="C4622" t="s">
        <v>17469</v>
      </c>
      <c r="D4622" t="s">
        <v>3217</v>
      </c>
      <c r="E4622" t="s">
        <v>17470</v>
      </c>
      <c r="F4622" t="s">
        <v>17471</v>
      </c>
      <c r="G4622">
        <v>2015</v>
      </c>
    </row>
    <row r="4623" spans="2:9" x14ac:dyDescent="0.25">
      <c r="B4623">
        <v>5457</v>
      </c>
      <c r="C4623" t="s">
        <v>1280</v>
      </c>
      <c r="D4623" t="s">
        <v>17472</v>
      </c>
      <c r="E4623" t="s">
        <v>17473</v>
      </c>
      <c r="F4623" t="s">
        <v>17474</v>
      </c>
      <c r="G4623">
        <v>2015</v>
      </c>
    </row>
    <row r="4624" spans="2:9" x14ac:dyDescent="0.25">
      <c r="B4624">
        <v>5458</v>
      </c>
      <c r="C4624" t="s">
        <v>17475</v>
      </c>
      <c r="D4624" t="s">
        <v>17476</v>
      </c>
      <c r="E4624" t="s">
        <v>17477</v>
      </c>
      <c r="F4624" t="s">
        <v>17478</v>
      </c>
      <c r="G4624">
        <v>2015</v>
      </c>
      <c r="I4624" t="s">
        <v>17479</v>
      </c>
    </row>
    <row r="4625" spans="2:9" x14ac:dyDescent="0.25">
      <c r="B4625">
        <v>5459</v>
      </c>
      <c r="C4625" t="s">
        <v>17480</v>
      </c>
      <c r="D4625" t="s">
        <v>17481</v>
      </c>
      <c r="E4625" t="s">
        <v>17482</v>
      </c>
      <c r="F4625" t="s">
        <v>17483</v>
      </c>
      <c r="G4625">
        <v>2015</v>
      </c>
      <c r="H4625" t="s">
        <v>17484</v>
      </c>
      <c r="I4625" t="s">
        <v>17485</v>
      </c>
    </row>
    <row r="4626" spans="2:9" x14ac:dyDescent="0.25">
      <c r="B4626">
        <v>5460</v>
      </c>
      <c r="C4626" t="s">
        <v>17486</v>
      </c>
      <c r="D4626" t="s">
        <v>17487</v>
      </c>
      <c r="E4626" t="s">
        <v>17488</v>
      </c>
      <c r="F4626" t="s">
        <v>7828</v>
      </c>
      <c r="G4626">
        <v>2015</v>
      </c>
      <c r="I4626" t="s">
        <v>17489</v>
      </c>
    </row>
    <row r="4627" spans="2:9" x14ac:dyDescent="0.25">
      <c r="B4627">
        <v>5461</v>
      </c>
      <c r="C4627" t="s">
        <v>17490</v>
      </c>
      <c r="D4627" t="s">
        <v>17491</v>
      </c>
      <c r="E4627" t="s">
        <v>17492</v>
      </c>
      <c r="F4627" t="s">
        <v>9034</v>
      </c>
      <c r="G4627">
        <v>2015</v>
      </c>
    </row>
    <row r="4628" spans="2:9" x14ac:dyDescent="0.25">
      <c r="B4628">
        <v>5462</v>
      </c>
      <c r="C4628" t="s">
        <v>17493</v>
      </c>
      <c r="D4628" t="s">
        <v>17494</v>
      </c>
      <c r="E4628" t="s">
        <v>17495</v>
      </c>
      <c r="F4628" t="s">
        <v>17496</v>
      </c>
      <c r="G4628">
        <v>2015</v>
      </c>
      <c r="H4628" t="s">
        <v>17497</v>
      </c>
      <c r="I4628" t="s">
        <v>17498</v>
      </c>
    </row>
    <row r="4629" spans="2:9" x14ac:dyDescent="0.25">
      <c r="B4629">
        <v>5463</v>
      </c>
      <c r="C4629" t="s">
        <v>505</v>
      </c>
      <c r="D4629" t="s">
        <v>17499</v>
      </c>
      <c r="E4629" t="s">
        <v>17500</v>
      </c>
      <c r="F4629" t="s">
        <v>6049</v>
      </c>
      <c r="G4629">
        <v>2015</v>
      </c>
    </row>
    <row r="4630" spans="2:9" x14ac:dyDescent="0.25">
      <c r="B4630">
        <v>5464</v>
      </c>
      <c r="C4630" t="s">
        <v>17501</v>
      </c>
      <c r="D4630" t="s">
        <v>3217</v>
      </c>
      <c r="E4630" t="s">
        <v>17502</v>
      </c>
      <c r="F4630" t="s">
        <v>13390</v>
      </c>
      <c r="G4630">
        <v>2015</v>
      </c>
      <c r="H4630" t="s">
        <v>17503</v>
      </c>
      <c r="I4630" t="s">
        <v>17504</v>
      </c>
    </row>
    <row r="4631" spans="2:9" x14ac:dyDescent="0.25">
      <c r="B4631">
        <v>5465</v>
      </c>
      <c r="C4631" t="s">
        <v>17505</v>
      </c>
      <c r="D4631" t="s">
        <v>17506</v>
      </c>
      <c r="E4631" t="s">
        <v>17507</v>
      </c>
      <c r="F4631" t="s">
        <v>5473</v>
      </c>
      <c r="G4631">
        <v>2015</v>
      </c>
      <c r="H4631" t="s">
        <v>17508</v>
      </c>
      <c r="I4631" t="s">
        <v>17509</v>
      </c>
    </row>
    <row r="4632" spans="2:9" x14ac:dyDescent="0.25">
      <c r="B4632">
        <v>5466</v>
      </c>
      <c r="C4632" t="s">
        <v>17510</v>
      </c>
      <c r="D4632" t="s">
        <v>3217</v>
      </c>
      <c r="E4632" t="s">
        <v>17510</v>
      </c>
      <c r="F4632" t="s">
        <v>17511</v>
      </c>
      <c r="G4632">
        <v>2015</v>
      </c>
    </row>
    <row r="4633" spans="2:9" x14ac:dyDescent="0.25">
      <c r="B4633">
        <v>5467</v>
      </c>
      <c r="C4633" t="s">
        <v>17512</v>
      </c>
      <c r="D4633" t="s">
        <v>17513</v>
      </c>
      <c r="E4633" t="s">
        <v>17514</v>
      </c>
      <c r="F4633" t="s">
        <v>6711</v>
      </c>
      <c r="G4633">
        <v>2015</v>
      </c>
    </row>
    <row r="4634" spans="2:9" x14ac:dyDescent="0.25">
      <c r="B4634">
        <v>5468</v>
      </c>
      <c r="C4634" t="s">
        <v>17515</v>
      </c>
      <c r="D4634" t="s">
        <v>17516</v>
      </c>
      <c r="E4634" t="s">
        <v>17517</v>
      </c>
      <c r="F4634" t="s">
        <v>5539</v>
      </c>
      <c r="G4634">
        <v>2015</v>
      </c>
      <c r="I4634" t="s">
        <v>17518</v>
      </c>
    </row>
    <row r="4635" spans="2:9" x14ac:dyDescent="0.25">
      <c r="B4635">
        <v>5469</v>
      </c>
      <c r="C4635" t="s">
        <v>17073</v>
      </c>
      <c r="D4635" t="s">
        <v>17519</v>
      </c>
      <c r="E4635" t="s">
        <v>17520</v>
      </c>
      <c r="F4635" t="s">
        <v>17521</v>
      </c>
      <c r="G4635">
        <v>2015</v>
      </c>
      <c r="H4635" t="s">
        <v>17522</v>
      </c>
    </row>
    <row r="4636" spans="2:9" x14ac:dyDescent="0.25">
      <c r="B4636">
        <v>5470</v>
      </c>
      <c r="C4636" t="s">
        <v>2579</v>
      </c>
      <c r="D4636" t="s">
        <v>3217</v>
      </c>
      <c r="E4636" t="s">
        <v>17523</v>
      </c>
      <c r="F4636" t="s">
        <v>17524</v>
      </c>
      <c r="G4636">
        <v>2015</v>
      </c>
      <c r="I4636" t="s">
        <v>17525</v>
      </c>
    </row>
    <row r="4637" spans="2:9" x14ac:dyDescent="0.25">
      <c r="B4637">
        <v>5471</v>
      </c>
      <c r="C4637" t="s">
        <v>17526</v>
      </c>
      <c r="D4637" t="s">
        <v>17527</v>
      </c>
      <c r="E4637" t="s">
        <v>17528</v>
      </c>
      <c r="F4637" t="s">
        <v>17529</v>
      </c>
      <c r="G4637">
        <v>2015</v>
      </c>
      <c r="H4637" t="s">
        <v>17530</v>
      </c>
    </row>
    <row r="4638" spans="2:9" x14ac:dyDescent="0.25">
      <c r="B4638">
        <v>5472</v>
      </c>
      <c r="C4638" t="s">
        <v>2111</v>
      </c>
      <c r="D4638" t="s">
        <v>17531</v>
      </c>
      <c r="E4638" t="s">
        <v>17532</v>
      </c>
      <c r="F4638" t="s">
        <v>17533</v>
      </c>
      <c r="G4638">
        <v>2015</v>
      </c>
      <c r="H4638" t="s">
        <v>17534</v>
      </c>
      <c r="I4638" t="s">
        <v>17535</v>
      </c>
    </row>
    <row r="4639" spans="2:9" x14ac:dyDescent="0.25">
      <c r="B4639">
        <v>5473</v>
      </c>
      <c r="C4639" t="s">
        <v>17536</v>
      </c>
      <c r="D4639" t="s">
        <v>17537</v>
      </c>
      <c r="E4639" t="s">
        <v>17538</v>
      </c>
      <c r="F4639" t="s">
        <v>5861</v>
      </c>
      <c r="G4639">
        <v>2015</v>
      </c>
      <c r="I4639" t="s">
        <v>17539</v>
      </c>
    </row>
    <row r="4640" spans="2:9" x14ac:dyDescent="0.25">
      <c r="B4640">
        <v>5474</v>
      </c>
      <c r="C4640" t="s">
        <v>17540</v>
      </c>
      <c r="D4640" t="s">
        <v>3217</v>
      </c>
      <c r="E4640" t="s">
        <v>17541</v>
      </c>
      <c r="F4640" t="s">
        <v>5645</v>
      </c>
      <c r="G4640">
        <v>2015</v>
      </c>
    </row>
    <row r="4641" spans="2:9" x14ac:dyDescent="0.25">
      <c r="B4641">
        <v>5475</v>
      </c>
      <c r="C4641" t="s">
        <v>479</v>
      </c>
      <c r="D4641" t="s">
        <v>17542</v>
      </c>
      <c r="E4641" t="s">
        <v>17543</v>
      </c>
      <c r="F4641" t="s">
        <v>5716</v>
      </c>
      <c r="G4641">
        <v>2015</v>
      </c>
      <c r="I4641" t="s">
        <v>17544</v>
      </c>
    </row>
    <row r="4642" spans="2:9" x14ac:dyDescent="0.25">
      <c r="B4642">
        <v>5476</v>
      </c>
      <c r="C4642" t="s">
        <v>17545</v>
      </c>
      <c r="D4642" t="s">
        <v>17546</v>
      </c>
      <c r="E4642" t="s">
        <v>17547</v>
      </c>
      <c r="F4642" t="s">
        <v>17548</v>
      </c>
      <c r="G4642">
        <v>2015</v>
      </c>
      <c r="I4642" t="s">
        <v>17549</v>
      </c>
    </row>
    <row r="4643" spans="2:9" x14ac:dyDescent="0.25">
      <c r="B4643">
        <v>5477</v>
      </c>
      <c r="C4643" t="s">
        <v>350</v>
      </c>
      <c r="D4643" t="s">
        <v>3217</v>
      </c>
      <c r="E4643" t="s">
        <v>17550</v>
      </c>
      <c r="F4643" t="s">
        <v>14993</v>
      </c>
      <c r="G4643">
        <v>2015</v>
      </c>
    </row>
    <row r="4644" spans="2:9" x14ac:dyDescent="0.25">
      <c r="B4644">
        <v>5478</v>
      </c>
      <c r="C4644" t="s">
        <v>17551</v>
      </c>
      <c r="D4644" t="s">
        <v>17552</v>
      </c>
      <c r="E4644" t="s">
        <v>17553</v>
      </c>
      <c r="F4644" t="s">
        <v>7881</v>
      </c>
      <c r="G4644">
        <v>2015</v>
      </c>
      <c r="I4644" t="s">
        <v>17554</v>
      </c>
    </row>
    <row r="4645" spans="2:9" x14ac:dyDescent="0.25">
      <c r="B4645">
        <v>5479</v>
      </c>
      <c r="C4645" t="s">
        <v>17555</v>
      </c>
      <c r="D4645" t="s">
        <v>17556</v>
      </c>
      <c r="E4645" t="s">
        <v>3310</v>
      </c>
      <c r="F4645" t="s">
        <v>5906</v>
      </c>
      <c r="G4645">
        <v>2015</v>
      </c>
      <c r="H4645" t="s">
        <v>17557</v>
      </c>
      <c r="I4645" t="s">
        <v>17558</v>
      </c>
    </row>
    <row r="4646" spans="2:9" x14ac:dyDescent="0.25">
      <c r="B4646">
        <v>5480</v>
      </c>
      <c r="C4646" t="s">
        <v>17559</v>
      </c>
      <c r="D4646" t="s">
        <v>17560</v>
      </c>
      <c r="E4646" t="s">
        <v>17561</v>
      </c>
      <c r="F4646" t="s">
        <v>17562</v>
      </c>
      <c r="G4646">
        <v>2015</v>
      </c>
      <c r="I4646" t="s">
        <v>17563</v>
      </c>
    </row>
    <row r="4647" spans="2:9" x14ac:dyDescent="0.25">
      <c r="B4647">
        <v>5481</v>
      </c>
      <c r="C4647" t="s">
        <v>17564</v>
      </c>
      <c r="D4647" t="s">
        <v>3217</v>
      </c>
      <c r="E4647" t="s">
        <v>17565</v>
      </c>
      <c r="F4647" t="s">
        <v>17566</v>
      </c>
      <c r="G4647">
        <v>2015</v>
      </c>
    </row>
    <row r="4648" spans="2:9" x14ac:dyDescent="0.25">
      <c r="B4648">
        <v>5482</v>
      </c>
      <c r="C4648" t="s">
        <v>17567</v>
      </c>
      <c r="D4648" t="s">
        <v>3217</v>
      </c>
      <c r="E4648" t="s">
        <v>17568</v>
      </c>
      <c r="F4648" t="s">
        <v>7116</v>
      </c>
      <c r="G4648">
        <v>2015</v>
      </c>
    </row>
    <row r="4649" spans="2:9" x14ac:dyDescent="0.25">
      <c r="B4649">
        <v>5483</v>
      </c>
      <c r="C4649" t="s">
        <v>17569</v>
      </c>
      <c r="D4649" t="s">
        <v>17570</v>
      </c>
      <c r="E4649" t="s">
        <v>17571</v>
      </c>
      <c r="F4649" t="s">
        <v>13097</v>
      </c>
      <c r="G4649">
        <v>2015</v>
      </c>
      <c r="I4649" t="s">
        <v>17572</v>
      </c>
    </row>
    <row r="4650" spans="2:9" x14ac:dyDescent="0.25">
      <c r="B4650">
        <v>5484</v>
      </c>
      <c r="C4650" t="s">
        <v>17573</v>
      </c>
      <c r="D4650" t="s">
        <v>3217</v>
      </c>
      <c r="E4650" t="s">
        <v>17574</v>
      </c>
      <c r="F4650" t="s">
        <v>13461</v>
      </c>
      <c r="G4650">
        <v>2015</v>
      </c>
      <c r="I4650" t="s">
        <v>17575</v>
      </c>
    </row>
    <row r="4651" spans="2:9" x14ac:dyDescent="0.25">
      <c r="B4651">
        <v>5485</v>
      </c>
      <c r="C4651" t="s">
        <v>17576</v>
      </c>
      <c r="D4651" t="s">
        <v>3217</v>
      </c>
      <c r="E4651" t="s">
        <v>17577</v>
      </c>
      <c r="F4651" t="s">
        <v>6929</v>
      </c>
      <c r="G4651">
        <v>2015</v>
      </c>
    </row>
    <row r="4652" spans="2:9" x14ac:dyDescent="0.25">
      <c r="B4652">
        <v>5486</v>
      </c>
      <c r="C4652" t="s">
        <v>17578</v>
      </c>
      <c r="D4652" t="s">
        <v>3217</v>
      </c>
      <c r="E4652" t="s">
        <v>17579</v>
      </c>
      <c r="F4652" t="s">
        <v>17580</v>
      </c>
      <c r="G4652">
        <v>2015</v>
      </c>
      <c r="I4652" t="s">
        <v>17581</v>
      </c>
    </row>
    <row r="4653" spans="2:9" x14ac:dyDescent="0.25">
      <c r="B4653">
        <v>5487</v>
      </c>
      <c r="C4653" t="s">
        <v>1810</v>
      </c>
      <c r="D4653" t="s">
        <v>17582</v>
      </c>
      <c r="E4653" t="s">
        <v>17583</v>
      </c>
      <c r="F4653" t="s">
        <v>17584</v>
      </c>
      <c r="G4653">
        <v>2015</v>
      </c>
    </row>
    <row r="4654" spans="2:9" x14ac:dyDescent="0.25">
      <c r="B4654">
        <v>5488</v>
      </c>
      <c r="C4654" t="s">
        <v>17585</v>
      </c>
      <c r="D4654" t="s">
        <v>3217</v>
      </c>
      <c r="E4654" t="s">
        <v>17586</v>
      </c>
      <c r="F4654" t="s">
        <v>2873</v>
      </c>
      <c r="G4654">
        <v>2015</v>
      </c>
    </row>
    <row r="4655" spans="2:9" x14ac:dyDescent="0.25">
      <c r="B4655">
        <v>5489</v>
      </c>
      <c r="C4655" t="s">
        <v>17587</v>
      </c>
      <c r="D4655" t="s">
        <v>6063</v>
      </c>
      <c r="E4655" t="s">
        <v>17588</v>
      </c>
      <c r="F4655" t="s">
        <v>17589</v>
      </c>
      <c r="G4655">
        <v>2015</v>
      </c>
      <c r="H4655" t="s">
        <v>17590</v>
      </c>
      <c r="I4655" t="s">
        <v>17591</v>
      </c>
    </row>
    <row r="4656" spans="2:9" x14ac:dyDescent="0.25">
      <c r="B4656">
        <v>5490</v>
      </c>
      <c r="C4656" t="s">
        <v>17592</v>
      </c>
      <c r="D4656" t="s">
        <v>3217</v>
      </c>
      <c r="E4656" t="s">
        <v>17593</v>
      </c>
      <c r="F4656" t="s">
        <v>17594</v>
      </c>
      <c r="G4656">
        <v>2015</v>
      </c>
      <c r="I4656" t="s">
        <v>17595</v>
      </c>
    </row>
    <row r="4657" spans="2:9" x14ac:dyDescent="0.25">
      <c r="B4657">
        <v>5491</v>
      </c>
      <c r="C4657" t="s">
        <v>6920</v>
      </c>
      <c r="D4657" t="s">
        <v>17596</v>
      </c>
      <c r="E4657" t="s">
        <v>17597</v>
      </c>
      <c r="F4657" t="s">
        <v>17598</v>
      </c>
      <c r="G4657">
        <v>2015</v>
      </c>
      <c r="H4657" t="s">
        <v>17599</v>
      </c>
      <c r="I4657" t="s">
        <v>17600</v>
      </c>
    </row>
    <row r="4658" spans="2:9" x14ac:dyDescent="0.25">
      <c r="B4658">
        <v>5492</v>
      </c>
      <c r="C4658" t="s">
        <v>17601</v>
      </c>
      <c r="D4658" t="s">
        <v>17602</v>
      </c>
      <c r="E4658" t="s">
        <v>17603</v>
      </c>
      <c r="F4658" t="s">
        <v>11104</v>
      </c>
      <c r="G4658">
        <v>2015</v>
      </c>
      <c r="I4658" t="s">
        <v>17604</v>
      </c>
    </row>
    <row r="4659" spans="2:9" x14ac:dyDescent="0.25">
      <c r="B4659">
        <v>5493</v>
      </c>
      <c r="C4659" t="s">
        <v>17605</v>
      </c>
      <c r="D4659" t="s">
        <v>17606</v>
      </c>
      <c r="E4659" t="s">
        <v>17607</v>
      </c>
      <c r="F4659" t="s">
        <v>17608</v>
      </c>
      <c r="G4659">
        <v>2015</v>
      </c>
      <c r="H4659" t="s">
        <v>17609</v>
      </c>
      <c r="I4659" t="s">
        <v>17610</v>
      </c>
    </row>
    <row r="4660" spans="2:9" x14ac:dyDescent="0.25">
      <c r="B4660">
        <v>5494</v>
      </c>
      <c r="C4660" t="s">
        <v>17611</v>
      </c>
      <c r="D4660" t="s">
        <v>3217</v>
      </c>
      <c r="E4660" t="s">
        <v>17612</v>
      </c>
      <c r="F4660" t="s">
        <v>17613</v>
      </c>
      <c r="G4660">
        <v>2015</v>
      </c>
      <c r="I4660" t="s">
        <v>17614</v>
      </c>
    </row>
    <row r="4661" spans="2:9" x14ac:dyDescent="0.25">
      <c r="B4661">
        <v>5495</v>
      </c>
      <c r="C4661" t="s">
        <v>1611</v>
      </c>
      <c r="D4661" t="s">
        <v>17615</v>
      </c>
      <c r="E4661" t="s">
        <v>17616</v>
      </c>
      <c r="F4661" t="s">
        <v>10925</v>
      </c>
      <c r="G4661">
        <v>2015</v>
      </c>
      <c r="H4661" t="s">
        <v>14625</v>
      </c>
      <c r="I4661" t="s">
        <v>17617</v>
      </c>
    </row>
    <row r="4662" spans="2:9" x14ac:dyDescent="0.25">
      <c r="B4662">
        <v>5496</v>
      </c>
      <c r="C4662" t="s">
        <v>17618</v>
      </c>
      <c r="D4662" t="s">
        <v>17619</v>
      </c>
      <c r="E4662" t="s">
        <v>17620</v>
      </c>
      <c r="F4662" t="s">
        <v>8943</v>
      </c>
      <c r="G4662">
        <v>2015</v>
      </c>
      <c r="H4662" t="s">
        <v>903</v>
      </c>
      <c r="I4662" t="s">
        <v>17621</v>
      </c>
    </row>
    <row r="4663" spans="2:9" x14ac:dyDescent="0.25">
      <c r="B4663">
        <v>5497</v>
      </c>
      <c r="C4663" t="s">
        <v>17622</v>
      </c>
      <c r="D4663" t="s">
        <v>3217</v>
      </c>
      <c r="E4663" t="s">
        <v>17623</v>
      </c>
      <c r="F4663" t="s">
        <v>17624</v>
      </c>
      <c r="G4663">
        <v>2015</v>
      </c>
    </row>
    <row r="4664" spans="2:9" x14ac:dyDescent="0.25">
      <c r="B4664">
        <v>5498</v>
      </c>
      <c r="C4664" t="s">
        <v>17625</v>
      </c>
      <c r="D4664" t="s">
        <v>17626</v>
      </c>
      <c r="E4664" t="s">
        <v>17627</v>
      </c>
      <c r="F4664" t="s">
        <v>17628</v>
      </c>
      <c r="G4664">
        <v>2015</v>
      </c>
      <c r="I4664" t="s">
        <v>17629</v>
      </c>
    </row>
    <row r="4665" spans="2:9" x14ac:dyDescent="0.25">
      <c r="B4665">
        <v>5499</v>
      </c>
      <c r="C4665" t="s">
        <v>17630</v>
      </c>
      <c r="D4665" t="s">
        <v>17631</v>
      </c>
      <c r="E4665" t="s">
        <v>17632</v>
      </c>
      <c r="F4665" t="s">
        <v>17633</v>
      </c>
      <c r="G4665">
        <v>2015</v>
      </c>
      <c r="I4665" t="s">
        <v>17634</v>
      </c>
    </row>
    <row r="4666" spans="2:9" x14ac:dyDescent="0.25">
      <c r="B4666">
        <v>5500</v>
      </c>
      <c r="C4666" t="s">
        <v>17635</v>
      </c>
      <c r="D4666" t="s">
        <v>3217</v>
      </c>
      <c r="E4666" t="s">
        <v>17636</v>
      </c>
      <c r="F4666" t="s">
        <v>16231</v>
      </c>
      <c r="G4666">
        <v>2015</v>
      </c>
    </row>
    <row r="4667" spans="2:9" x14ac:dyDescent="0.25">
      <c r="B4667">
        <v>5501</v>
      </c>
      <c r="C4667" t="s">
        <v>2245</v>
      </c>
      <c r="D4667" t="s">
        <v>3217</v>
      </c>
      <c r="E4667" t="s">
        <v>17637</v>
      </c>
      <c r="F4667" t="s">
        <v>17638</v>
      </c>
      <c r="G4667">
        <v>2015</v>
      </c>
      <c r="I4667" t="s">
        <v>17639</v>
      </c>
    </row>
    <row r="4668" spans="2:9" x14ac:dyDescent="0.25">
      <c r="B4668">
        <v>5502</v>
      </c>
      <c r="C4668" t="s">
        <v>17640</v>
      </c>
      <c r="D4668" t="s">
        <v>17641</v>
      </c>
      <c r="E4668" t="s">
        <v>17642</v>
      </c>
      <c r="F4668" t="s">
        <v>17643</v>
      </c>
      <c r="G4668">
        <v>2015</v>
      </c>
      <c r="H4668" t="s">
        <v>17644</v>
      </c>
      <c r="I4668" t="s">
        <v>17645</v>
      </c>
    </row>
    <row r="4669" spans="2:9" x14ac:dyDescent="0.25">
      <c r="B4669">
        <v>5503</v>
      </c>
      <c r="C4669" t="s">
        <v>17646</v>
      </c>
      <c r="D4669" t="s">
        <v>3217</v>
      </c>
      <c r="E4669" t="s">
        <v>17647</v>
      </c>
      <c r="F4669" t="s">
        <v>17648</v>
      </c>
      <c r="G4669">
        <v>2015</v>
      </c>
    </row>
    <row r="4670" spans="2:9" x14ac:dyDescent="0.25">
      <c r="B4670">
        <v>5504</v>
      </c>
      <c r="C4670" t="s">
        <v>17649</v>
      </c>
      <c r="D4670" t="s">
        <v>3217</v>
      </c>
      <c r="E4670" t="s">
        <v>17650</v>
      </c>
      <c r="F4670" t="s">
        <v>17651</v>
      </c>
      <c r="G4670">
        <v>2015</v>
      </c>
      <c r="H4670" t="s">
        <v>2501</v>
      </c>
    </row>
    <row r="4671" spans="2:9" x14ac:dyDescent="0.25">
      <c r="B4671">
        <v>5505</v>
      </c>
      <c r="C4671" t="s">
        <v>1305</v>
      </c>
      <c r="D4671" t="s">
        <v>17652</v>
      </c>
      <c r="E4671" t="s">
        <v>17653</v>
      </c>
      <c r="F4671" t="s">
        <v>17654</v>
      </c>
      <c r="G4671">
        <v>2015</v>
      </c>
      <c r="I4671" t="s">
        <v>17655</v>
      </c>
    </row>
    <row r="4672" spans="2:9" x14ac:dyDescent="0.25">
      <c r="B4672">
        <v>5506</v>
      </c>
      <c r="C4672" t="s">
        <v>17656</v>
      </c>
      <c r="D4672" t="s">
        <v>17657</v>
      </c>
      <c r="E4672" t="s">
        <v>17658</v>
      </c>
      <c r="F4672" t="s">
        <v>17659</v>
      </c>
      <c r="G4672">
        <v>2015</v>
      </c>
      <c r="H4672" t="s">
        <v>17660</v>
      </c>
      <c r="I4672" t="s">
        <v>17661</v>
      </c>
    </row>
    <row r="4673" spans="2:9" x14ac:dyDescent="0.25">
      <c r="B4673">
        <v>5507</v>
      </c>
      <c r="C4673" t="s">
        <v>227</v>
      </c>
      <c r="D4673" t="s">
        <v>3217</v>
      </c>
      <c r="E4673" t="s">
        <v>17662</v>
      </c>
      <c r="F4673" t="s">
        <v>14212</v>
      </c>
      <c r="G4673">
        <v>2015</v>
      </c>
    </row>
    <row r="4674" spans="2:9" x14ac:dyDescent="0.25">
      <c r="B4674">
        <v>5508</v>
      </c>
      <c r="C4674" t="s">
        <v>17663</v>
      </c>
      <c r="D4674" t="s">
        <v>17664</v>
      </c>
      <c r="E4674" t="s">
        <v>17665</v>
      </c>
      <c r="F4674" t="s">
        <v>7238</v>
      </c>
      <c r="G4674">
        <v>2015</v>
      </c>
      <c r="H4674" t="s">
        <v>17666</v>
      </c>
    </row>
    <row r="4675" spans="2:9" x14ac:dyDescent="0.25">
      <c r="B4675">
        <v>5509</v>
      </c>
      <c r="C4675" t="s">
        <v>17667</v>
      </c>
      <c r="D4675" t="s">
        <v>17668</v>
      </c>
      <c r="E4675" t="s">
        <v>17669</v>
      </c>
      <c r="F4675" t="s">
        <v>10318</v>
      </c>
      <c r="G4675">
        <v>2015</v>
      </c>
      <c r="I4675" t="s">
        <v>17670</v>
      </c>
    </row>
    <row r="4676" spans="2:9" x14ac:dyDescent="0.25">
      <c r="B4676">
        <v>5510</v>
      </c>
      <c r="C4676" t="s">
        <v>17671</v>
      </c>
      <c r="D4676" t="s">
        <v>17672</v>
      </c>
      <c r="E4676" t="s">
        <v>17673</v>
      </c>
      <c r="F4676" t="s">
        <v>5250</v>
      </c>
      <c r="G4676">
        <v>2015</v>
      </c>
      <c r="I4676" t="s">
        <v>17674</v>
      </c>
    </row>
    <row r="4677" spans="2:9" x14ac:dyDescent="0.25">
      <c r="B4677">
        <v>5511</v>
      </c>
      <c r="C4677" t="s">
        <v>17675</v>
      </c>
      <c r="D4677" t="s">
        <v>3217</v>
      </c>
      <c r="E4677" t="s">
        <v>17675</v>
      </c>
      <c r="F4677" t="s">
        <v>12297</v>
      </c>
      <c r="G4677">
        <v>2015</v>
      </c>
      <c r="H4677" t="s">
        <v>17676</v>
      </c>
      <c r="I4677" t="s">
        <v>17677</v>
      </c>
    </row>
    <row r="4678" spans="2:9" x14ac:dyDescent="0.25">
      <c r="B4678">
        <v>5512</v>
      </c>
      <c r="C4678" t="s">
        <v>17678</v>
      </c>
      <c r="D4678" t="s">
        <v>17679</v>
      </c>
      <c r="E4678" t="s">
        <v>17680</v>
      </c>
      <c r="F4678" t="s">
        <v>17681</v>
      </c>
      <c r="G4678">
        <v>2015</v>
      </c>
      <c r="H4678" t="s">
        <v>17682</v>
      </c>
    </row>
    <row r="4679" spans="2:9" x14ac:dyDescent="0.25">
      <c r="B4679">
        <v>5513</v>
      </c>
      <c r="C4679" t="s">
        <v>17683</v>
      </c>
      <c r="D4679" t="s">
        <v>6063</v>
      </c>
      <c r="E4679" t="s">
        <v>9676</v>
      </c>
      <c r="F4679" t="s">
        <v>5211</v>
      </c>
      <c r="G4679">
        <v>2015</v>
      </c>
      <c r="H4679" t="s">
        <v>17684</v>
      </c>
    </row>
    <row r="4680" spans="2:9" x14ac:dyDescent="0.25">
      <c r="B4680">
        <v>5514</v>
      </c>
      <c r="C4680" t="s">
        <v>17685</v>
      </c>
      <c r="D4680" t="s">
        <v>17686</v>
      </c>
      <c r="E4680" t="s">
        <v>17687</v>
      </c>
      <c r="F4680" t="s">
        <v>17688</v>
      </c>
      <c r="G4680">
        <v>2015</v>
      </c>
      <c r="I4680" t="s">
        <v>17689</v>
      </c>
    </row>
    <row r="4681" spans="2:9" x14ac:dyDescent="0.25">
      <c r="B4681">
        <v>5515</v>
      </c>
      <c r="C4681" t="s">
        <v>17690</v>
      </c>
      <c r="D4681" t="s">
        <v>17691</v>
      </c>
      <c r="E4681" t="s">
        <v>17692</v>
      </c>
      <c r="F4681" t="s">
        <v>17693</v>
      </c>
      <c r="G4681">
        <v>2015</v>
      </c>
      <c r="I4681" t="s">
        <v>17694</v>
      </c>
    </row>
    <row r="4682" spans="2:9" x14ac:dyDescent="0.25">
      <c r="B4682">
        <v>5516</v>
      </c>
      <c r="C4682" t="s">
        <v>17695</v>
      </c>
      <c r="D4682" t="s">
        <v>17696</v>
      </c>
      <c r="E4682" t="s">
        <v>17697</v>
      </c>
      <c r="F4682" t="s">
        <v>16093</v>
      </c>
      <c r="G4682">
        <v>2015</v>
      </c>
      <c r="H4682" t="s">
        <v>17698</v>
      </c>
      <c r="I4682" t="s">
        <v>17699</v>
      </c>
    </row>
    <row r="4683" spans="2:9" x14ac:dyDescent="0.25">
      <c r="B4683">
        <v>5517</v>
      </c>
      <c r="C4683" t="s">
        <v>17700</v>
      </c>
      <c r="D4683" t="s">
        <v>17701</v>
      </c>
      <c r="E4683" t="s">
        <v>17702</v>
      </c>
      <c r="F4683" t="s">
        <v>17703</v>
      </c>
      <c r="G4683">
        <v>2015</v>
      </c>
      <c r="H4683" t="s">
        <v>17704</v>
      </c>
      <c r="I4683" t="s">
        <v>17705</v>
      </c>
    </row>
    <row r="4684" spans="2:9" x14ac:dyDescent="0.25">
      <c r="B4684">
        <v>5518</v>
      </c>
      <c r="C4684" t="s">
        <v>17706</v>
      </c>
      <c r="D4684" t="s">
        <v>17707</v>
      </c>
      <c r="E4684" t="s">
        <v>17708</v>
      </c>
      <c r="F4684" t="s">
        <v>4940</v>
      </c>
      <c r="G4684">
        <v>2015</v>
      </c>
      <c r="H4684" t="s">
        <v>17709</v>
      </c>
    </row>
    <row r="4685" spans="2:9" x14ac:dyDescent="0.25">
      <c r="B4685">
        <v>5519</v>
      </c>
      <c r="C4685" t="s">
        <v>17710</v>
      </c>
      <c r="D4685" t="s">
        <v>3217</v>
      </c>
      <c r="E4685" t="s">
        <v>17711</v>
      </c>
      <c r="F4685" t="s">
        <v>12605</v>
      </c>
      <c r="G4685">
        <v>2015</v>
      </c>
      <c r="I4685" t="s">
        <v>17712</v>
      </c>
    </row>
    <row r="4686" spans="2:9" x14ac:dyDescent="0.25">
      <c r="B4686">
        <v>5520</v>
      </c>
      <c r="C4686" t="s">
        <v>17713</v>
      </c>
      <c r="D4686" t="s">
        <v>17714</v>
      </c>
      <c r="E4686" t="s">
        <v>17715</v>
      </c>
      <c r="F4686" t="s">
        <v>5142</v>
      </c>
      <c r="G4686">
        <v>2015</v>
      </c>
      <c r="I4686" t="s">
        <v>17716</v>
      </c>
    </row>
    <row r="4687" spans="2:9" x14ac:dyDescent="0.25">
      <c r="B4687">
        <v>5521</v>
      </c>
      <c r="C4687" t="s">
        <v>17717</v>
      </c>
      <c r="D4687" t="s">
        <v>17718</v>
      </c>
      <c r="E4687" t="s">
        <v>17719</v>
      </c>
      <c r="F4687" t="s">
        <v>17720</v>
      </c>
      <c r="G4687">
        <v>2015</v>
      </c>
      <c r="H4687" t="s">
        <v>17721</v>
      </c>
      <c r="I4687" t="s">
        <v>17722</v>
      </c>
    </row>
    <row r="4688" spans="2:9" x14ac:dyDescent="0.25">
      <c r="B4688">
        <v>5522</v>
      </c>
      <c r="C4688" t="s">
        <v>17723</v>
      </c>
      <c r="D4688" t="s">
        <v>17724</v>
      </c>
      <c r="E4688" t="s">
        <v>17725</v>
      </c>
      <c r="F4688" t="s">
        <v>17726</v>
      </c>
      <c r="G4688">
        <v>2015</v>
      </c>
    </row>
    <row r="4689" spans="2:9" x14ac:dyDescent="0.25">
      <c r="B4689">
        <v>5523</v>
      </c>
      <c r="C4689" t="s">
        <v>30</v>
      </c>
      <c r="D4689" t="s">
        <v>3217</v>
      </c>
      <c r="E4689" t="s">
        <v>16951</v>
      </c>
      <c r="F4689" t="s">
        <v>17727</v>
      </c>
      <c r="G4689">
        <v>2015</v>
      </c>
    </row>
    <row r="4690" spans="2:9" x14ac:dyDescent="0.25">
      <c r="B4690">
        <v>5524</v>
      </c>
      <c r="C4690" t="s">
        <v>17728</v>
      </c>
      <c r="D4690" t="s">
        <v>3217</v>
      </c>
      <c r="E4690" t="s">
        <v>17729</v>
      </c>
      <c r="F4690" t="s">
        <v>17730</v>
      </c>
      <c r="G4690">
        <v>2015</v>
      </c>
      <c r="I4690" t="s">
        <v>17731</v>
      </c>
    </row>
    <row r="4691" spans="2:9" x14ac:dyDescent="0.25">
      <c r="B4691">
        <v>5525</v>
      </c>
      <c r="C4691" t="s">
        <v>17732</v>
      </c>
      <c r="D4691" t="s">
        <v>17733</v>
      </c>
      <c r="E4691" t="s">
        <v>17734</v>
      </c>
      <c r="F4691" t="s">
        <v>17735</v>
      </c>
      <c r="G4691">
        <v>2015</v>
      </c>
    </row>
    <row r="4692" spans="2:9" x14ac:dyDescent="0.25">
      <c r="B4692">
        <v>5526</v>
      </c>
      <c r="C4692" t="s">
        <v>17736</v>
      </c>
      <c r="D4692" t="s">
        <v>17737</v>
      </c>
      <c r="E4692" t="s">
        <v>17738</v>
      </c>
      <c r="F4692" t="s">
        <v>3045</v>
      </c>
      <c r="G4692">
        <v>2015</v>
      </c>
      <c r="H4692" t="s">
        <v>17739</v>
      </c>
      <c r="I4692" t="s">
        <v>17740</v>
      </c>
    </row>
    <row r="4693" spans="2:9" x14ac:dyDescent="0.25">
      <c r="B4693">
        <v>5527</v>
      </c>
      <c r="C4693" t="s">
        <v>17741</v>
      </c>
      <c r="D4693" t="s">
        <v>3217</v>
      </c>
      <c r="E4693" t="s">
        <v>17742</v>
      </c>
      <c r="F4693" t="s">
        <v>4669</v>
      </c>
      <c r="G4693">
        <v>2015</v>
      </c>
      <c r="H4693" t="s">
        <v>17743</v>
      </c>
      <c r="I4693" t="s">
        <v>17744</v>
      </c>
    </row>
    <row r="4694" spans="2:9" x14ac:dyDescent="0.25">
      <c r="B4694">
        <v>5528</v>
      </c>
      <c r="C4694" t="s">
        <v>17745</v>
      </c>
      <c r="D4694" t="s">
        <v>17746</v>
      </c>
      <c r="E4694" t="s">
        <v>17747</v>
      </c>
      <c r="F4694" t="s">
        <v>17427</v>
      </c>
      <c r="G4694">
        <v>2015</v>
      </c>
      <c r="H4694" t="s">
        <v>1241</v>
      </c>
      <c r="I4694" t="s">
        <v>17748</v>
      </c>
    </row>
    <row r="4695" spans="2:9" x14ac:dyDescent="0.25">
      <c r="B4695">
        <v>5529</v>
      </c>
      <c r="C4695" t="s">
        <v>17749</v>
      </c>
      <c r="D4695" t="s">
        <v>17750</v>
      </c>
      <c r="E4695" t="s">
        <v>17751</v>
      </c>
      <c r="F4695" t="s">
        <v>17752</v>
      </c>
      <c r="G4695">
        <v>2015</v>
      </c>
      <c r="H4695" t="s">
        <v>17753</v>
      </c>
      <c r="I4695" t="s">
        <v>17754</v>
      </c>
    </row>
    <row r="4696" spans="2:9" x14ac:dyDescent="0.25">
      <c r="B4696">
        <v>5530</v>
      </c>
      <c r="C4696" t="s">
        <v>17755</v>
      </c>
      <c r="D4696" t="s">
        <v>17756</v>
      </c>
      <c r="E4696" t="s">
        <v>17757</v>
      </c>
      <c r="F4696" t="s">
        <v>5679</v>
      </c>
      <c r="G4696">
        <v>2015</v>
      </c>
      <c r="I4696" t="s">
        <v>17758</v>
      </c>
    </row>
    <row r="4697" spans="2:9" x14ac:dyDescent="0.25">
      <c r="B4697">
        <v>5531</v>
      </c>
      <c r="C4697" t="s">
        <v>5057</v>
      </c>
      <c r="D4697" t="s">
        <v>17759</v>
      </c>
      <c r="E4697" t="s">
        <v>4634</v>
      </c>
      <c r="F4697" t="s">
        <v>6711</v>
      </c>
      <c r="G4697">
        <v>2015</v>
      </c>
      <c r="H4697" t="s">
        <v>17760</v>
      </c>
      <c r="I4697" t="s">
        <v>17761</v>
      </c>
    </row>
    <row r="4698" spans="2:9" x14ac:dyDescent="0.25">
      <c r="B4698">
        <v>5532</v>
      </c>
      <c r="C4698" t="s">
        <v>17762</v>
      </c>
      <c r="D4698" t="s">
        <v>3217</v>
      </c>
      <c r="E4698" t="s">
        <v>17763</v>
      </c>
      <c r="F4698" t="s">
        <v>7881</v>
      </c>
      <c r="G4698">
        <v>2015</v>
      </c>
      <c r="I4698" t="s">
        <v>17764</v>
      </c>
    </row>
    <row r="4699" spans="2:9" x14ac:dyDescent="0.25">
      <c r="B4699">
        <v>5533</v>
      </c>
      <c r="C4699" t="s">
        <v>17765</v>
      </c>
      <c r="D4699" t="s">
        <v>3217</v>
      </c>
      <c r="E4699" t="s">
        <v>2633</v>
      </c>
      <c r="F4699" t="s">
        <v>3161</v>
      </c>
      <c r="G4699">
        <v>2015</v>
      </c>
      <c r="H4699" t="s">
        <v>17766</v>
      </c>
      <c r="I4699" t="s">
        <v>17767</v>
      </c>
    </row>
    <row r="4700" spans="2:9" x14ac:dyDescent="0.25">
      <c r="B4700">
        <v>5534</v>
      </c>
      <c r="C4700" t="s">
        <v>17768</v>
      </c>
      <c r="D4700" t="s">
        <v>17769</v>
      </c>
      <c r="E4700" t="s">
        <v>17770</v>
      </c>
      <c r="F4700" t="s">
        <v>17771</v>
      </c>
      <c r="G4700">
        <v>2015</v>
      </c>
      <c r="I4700" t="s">
        <v>17772</v>
      </c>
    </row>
    <row r="4701" spans="2:9" x14ac:dyDescent="0.25">
      <c r="B4701">
        <v>5535</v>
      </c>
      <c r="C4701" t="s">
        <v>1164</v>
      </c>
      <c r="D4701" t="s">
        <v>3217</v>
      </c>
      <c r="E4701" t="s">
        <v>17773</v>
      </c>
      <c r="F4701" t="s">
        <v>17774</v>
      </c>
      <c r="G4701">
        <v>2015</v>
      </c>
      <c r="H4701" t="s">
        <v>17775</v>
      </c>
      <c r="I4701" t="s">
        <v>17776</v>
      </c>
    </row>
    <row r="4702" spans="2:9" x14ac:dyDescent="0.25">
      <c r="B4702">
        <v>5536</v>
      </c>
      <c r="C4702" t="s">
        <v>17777</v>
      </c>
      <c r="D4702" t="s">
        <v>17778</v>
      </c>
      <c r="E4702" t="s">
        <v>17779</v>
      </c>
      <c r="F4702" t="s">
        <v>14423</v>
      </c>
      <c r="G4702">
        <v>2015</v>
      </c>
      <c r="H4702" t="s">
        <v>17780</v>
      </c>
      <c r="I4702" t="s">
        <v>17781</v>
      </c>
    </row>
    <row r="4703" spans="2:9" x14ac:dyDescent="0.25">
      <c r="B4703">
        <v>5537</v>
      </c>
      <c r="C4703" t="s">
        <v>17782</v>
      </c>
      <c r="D4703" t="s">
        <v>3217</v>
      </c>
      <c r="E4703" t="s">
        <v>17783</v>
      </c>
      <c r="F4703" t="s">
        <v>17784</v>
      </c>
      <c r="G4703">
        <v>2015</v>
      </c>
    </row>
    <row r="4704" spans="2:9" x14ac:dyDescent="0.25">
      <c r="B4704">
        <v>5538</v>
      </c>
      <c r="C4704" t="s">
        <v>17785</v>
      </c>
      <c r="D4704" t="s">
        <v>17786</v>
      </c>
      <c r="E4704" t="s">
        <v>17787</v>
      </c>
      <c r="F4704" t="s">
        <v>5486</v>
      </c>
      <c r="G4704">
        <v>2015</v>
      </c>
      <c r="I4704" t="s">
        <v>17788</v>
      </c>
    </row>
    <row r="4705" spans="2:9" x14ac:dyDescent="0.25">
      <c r="B4705">
        <v>5539</v>
      </c>
      <c r="C4705" t="s">
        <v>17789</v>
      </c>
      <c r="D4705" t="s">
        <v>3217</v>
      </c>
      <c r="E4705" t="s">
        <v>17790</v>
      </c>
      <c r="F4705" t="s">
        <v>6109</v>
      </c>
      <c r="G4705">
        <v>2015</v>
      </c>
      <c r="H4705" t="s">
        <v>17791</v>
      </c>
      <c r="I4705" t="s">
        <v>17792</v>
      </c>
    </row>
    <row r="4706" spans="2:9" x14ac:dyDescent="0.25">
      <c r="B4706">
        <v>5540</v>
      </c>
      <c r="C4706" t="s">
        <v>17793</v>
      </c>
      <c r="D4706" t="s">
        <v>3217</v>
      </c>
      <c r="E4706" t="s">
        <v>17794</v>
      </c>
      <c r="F4706" t="s">
        <v>5250</v>
      </c>
      <c r="G4706">
        <v>2015</v>
      </c>
      <c r="H4706" t="s">
        <v>17795</v>
      </c>
    </row>
    <row r="4707" spans="2:9" x14ac:dyDescent="0.25">
      <c r="B4707">
        <v>5541</v>
      </c>
      <c r="C4707" t="s">
        <v>17796</v>
      </c>
      <c r="D4707" t="s">
        <v>17797</v>
      </c>
      <c r="E4707" t="s">
        <v>17798</v>
      </c>
      <c r="F4707" t="s">
        <v>17799</v>
      </c>
      <c r="G4707">
        <v>2015</v>
      </c>
      <c r="H4707" t="s">
        <v>17800</v>
      </c>
      <c r="I4707" t="s">
        <v>17801</v>
      </c>
    </row>
    <row r="4708" spans="2:9" x14ac:dyDescent="0.25">
      <c r="B4708">
        <v>5542</v>
      </c>
      <c r="C4708" t="s">
        <v>17802</v>
      </c>
      <c r="D4708" t="s">
        <v>3217</v>
      </c>
      <c r="E4708" t="s">
        <v>17803</v>
      </c>
      <c r="F4708" t="s">
        <v>17804</v>
      </c>
      <c r="G4708">
        <v>2015</v>
      </c>
    </row>
    <row r="4709" spans="2:9" x14ac:dyDescent="0.25">
      <c r="B4709">
        <v>5543</v>
      </c>
      <c r="C4709" t="s">
        <v>17805</v>
      </c>
      <c r="D4709" t="s">
        <v>17806</v>
      </c>
      <c r="E4709" t="s">
        <v>17807</v>
      </c>
      <c r="F4709" t="s">
        <v>7411</v>
      </c>
      <c r="G4709">
        <v>2015</v>
      </c>
    </row>
    <row r="4710" spans="2:9" x14ac:dyDescent="0.25">
      <c r="B4710">
        <v>5544</v>
      </c>
      <c r="C4710" t="s">
        <v>17808</v>
      </c>
      <c r="D4710" t="s">
        <v>17809</v>
      </c>
      <c r="E4710" t="s">
        <v>17810</v>
      </c>
      <c r="F4710" t="s">
        <v>17811</v>
      </c>
      <c r="G4710">
        <v>2015</v>
      </c>
      <c r="I4710" t="s">
        <v>17812</v>
      </c>
    </row>
    <row r="4711" spans="2:9" x14ac:dyDescent="0.25">
      <c r="B4711">
        <v>5545</v>
      </c>
      <c r="C4711" t="s">
        <v>17813</v>
      </c>
      <c r="D4711" t="s">
        <v>3217</v>
      </c>
      <c r="E4711" t="s">
        <v>17814</v>
      </c>
      <c r="F4711" t="s">
        <v>17815</v>
      </c>
      <c r="G4711">
        <v>2015</v>
      </c>
    </row>
    <row r="4712" spans="2:9" x14ac:dyDescent="0.25">
      <c r="B4712">
        <v>5546</v>
      </c>
      <c r="C4712" t="s">
        <v>17816</v>
      </c>
      <c r="D4712" t="s">
        <v>17817</v>
      </c>
      <c r="E4712" t="s">
        <v>17818</v>
      </c>
      <c r="F4712" t="s">
        <v>17819</v>
      </c>
      <c r="G4712">
        <v>2015</v>
      </c>
      <c r="H4712" t="s">
        <v>17820</v>
      </c>
      <c r="I4712" t="s">
        <v>17821</v>
      </c>
    </row>
    <row r="4713" spans="2:9" x14ac:dyDescent="0.25">
      <c r="B4713">
        <v>5547</v>
      </c>
      <c r="C4713" t="s">
        <v>17822</v>
      </c>
      <c r="D4713" t="s">
        <v>17596</v>
      </c>
      <c r="E4713" t="s">
        <v>17823</v>
      </c>
      <c r="F4713" t="s">
        <v>17824</v>
      </c>
      <c r="G4713">
        <v>2015</v>
      </c>
      <c r="I4713" t="s">
        <v>17825</v>
      </c>
    </row>
    <row r="4714" spans="2:9" x14ac:dyDescent="0.25">
      <c r="B4714">
        <v>5548</v>
      </c>
      <c r="C4714" t="s">
        <v>17826</v>
      </c>
      <c r="D4714" t="s">
        <v>3217</v>
      </c>
      <c r="E4714" t="s">
        <v>17827</v>
      </c>
      <c r="F4714" t="s">
        <v>17828</v>
      </c>
      <c r="G4714">
        <v>2015</v>
      </c>
      <c r="H4714" t="s">
        <v>17829</v>
      </c>
      <c r="I4714" t="s">
        <v>17830</v>
      </c>
    </row>
    <row r="4715" spans="2:9" x14ac:dyDescent="0.25">
      <c r="B4715">
        <v>5549</v>
      </c>
      <c r="C4715" t="s">
        <v>17831</v>
      </c>
      <c r="D4715" t="s">
        <v>3217</v>
      </c>
      <c r="E4715" t="s">
        <v>17832</v>
      </c>
      <c r="F4715" t="s">
        <v>7127</v>
      </c>
      <c r="G4715">
        <v>2015</v>
      </c>
      <c r="H4715" t="s">
        <v>15338</v>
      </c>
      <c r="I4715" t="s">
        <v>17833</v>
      </c>
    </row>
    <row r="4716" spans="2:9" x14ac:dyDescent="0.25">
      <c r="B4716">
        <v>5550</v>
      </c>
      <c r="C4716" t="s">
        <v>17834</v>
      </c>
      <c r="D4716" t="s">
        <v>3217</v>
      </c>
      <c r="E4716" t="s">
        <v>17835</v>
      </c>
      <c r="F4716" t="s">
        <v>17836</v>
      </c>
      <c r="G4716">
        <v>2015</v>
      </c>
      <c r="H4716" t="s">
        <v>17837</v>
      </c>
    </row>
    <row r="4717" spans="2:9" x14ac:dyDescent="0.25">
      <c r="B4717">
        <v>5551</v>
      </c>
      <c r="C4717" t="s">
        <v>17838</v>
      </c>
      <c r="D4717" t="s">
        <v>3217</v>
      </c>
      <c r="E4717" t="s">
        <v>17839</v>
      </c>
      <c r="F4717" t="s">
        <v>10640</v>
      </c>
      <c r="G4717">
        <v>2015</v>
      </c>
    </row>
    <row r="4718" spans="2:9" x14ac:dyDescent="0.25">
      <c r="B4718">
        <v>5552</v>
      </c>
      <c r="C4718" t="s">
        <v>17840</v>
      </c>
      <c r="D4718" t="s">
        <v>17841</v>
      </c>
      <c r="E4718" t="s">
        <v>17842</v>
      </c>
      <c r="F4718" t="s">
        <v>17843</v>
      </c>
      <c r="G4718">
        <v>2015</v>
      </c>
    </row>
    <row r="4719" spans="2:9" x14ac:dyDescent="0.25">
      <c r="B4719">
        <v>5553</v>
      </c>
      <c r="C4719" t="s">
        <v>17844</v>
      </c>
      <c r="D4719" t="s">
        <v>3217</v>
      </c>
      <c r="E4719" t="s">
        <v>17845</v>
      </c>
      <c r="F4719" t="s">
        <v>17846</v>
      </c>
      <c r="G4719">
        <v>2015</v>
      </c>
      <c r="H4719" t="s">
        <v>17847</v>
      </c>
      <c r="I4719" t="s">
        <v>17848</v>
      </c>
    </row>
    <row r="4720" spans="2:9" x14ac:dyDescent="0.25">
      <c r="B4720">
        <v>5554</v>
      </c>
      <c r="C4720" t="s">
        <v>17849</v>
      </c>
      <c r="D4720" t="s">
        <v>3217</v>
      </c>
      <c r="E4720" t="s">
        <v>17850</v>
      </c>
      <c r="F4720" t="s">
        <v>17851</v>
      </c>
      <c r="G4720">
        <v>2015</v>
      </c>
      <c r="I4720" t="s">
        <v>17852</v>
      </c>
    </row>
    <row r="4721" spans="2:9" x14ac:dyDescent="0.25">
      <c r="B4721">
        <v>5555</v>
      </c>
      <c r="C4721" t="s">
        <v>17853</v>
      </c>
      <c r="D4721" t="s">
        <v>17854</v>
      </c>
      <c r="E4721" t="s">
        <v>17855</v>
      </c>
      <c r="F4721" t="s">
        <v>5660</v>
      </c>
      <c r="G4721">
        <v>2015</v>
      </c>
      <c r="H4721" t="s">
        <v>17856</v>
      </c>
    </row>
    <row r="4722" spans="2:9" x14ac:dyDescent="0.25">
      <c r="B4722">
        <v>5556</v>
      </c>
      <c r="C4722" t="s">
        <v>17857</v>
      </c>
      <c r="D4722" t="s">
        <v>17858</v>
      </c>
      <c r="E4722" t="s">
        <v>17859</v>
      </c>
      <c r="F4722" t="s">
        <v>17860</v>
      </c>
      <c r="G4722">
        <v>2015</v>
      </c>
      <c r="I4722" t="s">
        <v>17861</v>
      </c>
    </row>
    <row r="4723" spans="2:9" x14ac:dyDescent="0.25">
      <c r="B4723">
        <v>5557</v>
      </c>
      <c r="C4723" t="s">
        <v>17862</v>
      </c>
      <c r="D4723" t="s">
        <v>17863</v>
      </c>
      <c r="E4723" t="s">
        <v>17864</v>
      </c>
      <c r="F4723" t="s">
        <v>4070</v>
      </c>
      <c r="G4723">
        <v>2015</v>
      </c>
      <c r="H4723" t="s">
        <v>17862</v>
      </c>
      <c r="I4723" t="s">
        <v>17865</v>
      </c>
    </row>
    <row r="4724" spans="2:9" x14ac:dyDescent="0.25">
      <c r="B4724">
        <v>5558</v>
      </c>
      <c r="C4724" t="s">
        <v>17866</v>
      </c>
      <c r="D4724" t="s">
        <v>3217</v>
      </c>
      <c r="E4724" t="s">
        <v>17867</v>
      </c>
      <c r="F4724" t="s">
        <v>17868</v>
      </c>
      <c r="G4724">
        <v>2015</v>
      </c>
      <c r="H4724" t="s">
        <v>17869</v>
      </c>
    </row>
    <row r="4725" spans="2:9" x14ac:dyDescent="0.25">
      <c r="B4725">
        <v>5559</v>
      </c>
      <c r="C4725" t="s">
        <v>17870</v>
      </c>
      <c r="D4725" t="s">
        <v>3217</v>
      </c>
      <c r="E4725" t="s">
        <v>17871</v>
      </c>
      <c r="F4725" t="s">
        <v>17872</v>
      </c>
      <c r="G4725">
        <v>2015</v>
      </c>
      <c r="I4725" t="s">
        <v>17873</v>
      </c>
    </row>
    <row r="4726" spans="2:9" x14ac:dyDescent="0.25">
      <c r="B4726">
        <v>5560</v>
      </c>
      <c r="C4726" t="s">
        <v>17874</v>
      </c>
      <c r="D4726" t="s">
        <v>3217</v>
      </c>
      <c r="E4726" t="s">
        <v>17875</v>
      </c>
      <c r="F4726" t="s">
        <v>17876</v>
      </c>
      <c r="G4726">
        <v>2015</v>
      </c>
    </row>
    <row r="4727" spans="2:9" x14ac:dyDescent="0.25">
      <c r="B4727">
        <v>5561</v>
      </c>
      <c r="C4727" t="s">
        <v>612</v>
      </c>
      <c r="D4727" t="s">
        <v>17877</v>
      </c>
      <c r="E4727" t="s">
        <v>17878</v>
      </c>
      <c r="F4727" t="s">
        <v>17879</v>
      </c>
      <c r="G4727">
        <v>2015</v>
      </c>
      <c r="H4727" t="s">
        <v>17880</v>
      </c>
      <c r="I4727" t="s">
        <v>17881</v>
      </c>
    </row>
    <row r="4728" spans="2:9" x14ac:dyDescent="0.25">
      <c r="B4728">
        <v>5562</v>
      </c>
      <c r="C4728" t="s">
        <v>17882</v>
      </c>
      <c r="D4728" t="s">
        <v>3217</v>
      </c>
      <c r="E4728" t="s">
        <v>17883</v>
      </c>
      <c r="F4728" t="s">
        <v>17884</v>
      </c>
      <c r="G4728">
        <v>2015</v>
      </c>
      <c r="H4728" t="s">
        <v>17885</v>
      </c>
    </row>
    <row r="4729" spans="2:9" x14ac:dyDescent="0.25">
      <c r="B4729">
        <v>5563</v>
      </c>
      <c r="C4729" t="s">
        <v>17886</v>
      </c>
      <c r="D4729" t="s">
        <v>3217</v>
      </c>
      <c r="E4729" t="s">
        <v>17887</v>
      </c>
      <c r="F4729" t="s">
        <v>8074</v>
      </c>
      <c r="G4729">
        <v>2015</v>
      </c>
      <c r="H4729" t="s">
        <v>17888</v>
      </c>
    </row>
    <row r="4730" spans="2:9" x14ac:dyDescent="0.25">
      <c r="B4730">
        <v>5564</v>
      </c>
      <c r="C4730" t="s">
        <v>17889</v>
      </c>
      <c r="D4730" t="s">
        <v>3217</v>
      </c>
      <c r="E4730" t="s">
        <v>17890</v>
      </c>
      <c r="F4730" t="s">
        <v>17891</v>
      </c>
      <c r="G4730">
        <v>2015</v>
      </c>
    </row>
    <row r="4731" spans="2:9" x14ac:dyDescent="0.25">
      <c r="B4731">
        <v>5565</v>
      </c>
      <c r="C4731" t="s">
        <v>17892</v>
      </c>
      <c r="D4731" t="s">
        <v>3217</v>
      </c>
      <c r="E4731" t="s">
        <v>17893</v>
      </c>
      <c r="F4731" t="s">
        <v>17894</v>
      </c>
      <c r="G4731">
        <v>2015</v>
      </c>
    </row>
    <row r="4732" spans="2:9" x14ac:dyDescent="0.25">
      <c r="B4732">
        <v>5566</v>
      </c>
      <c r="C4732" t="s">
        <v>17895</v>
      </c>
      <c r="D4732" t="s">
        <v>17896</v>
      </c>
      <c r="E4732" t="s">
        <v>17897</v>
      </c>
      <c r="F4732" t="s">
        <v>17898</v>
      </c>
      <c r="G4732">
        <v>2015</v>
      </c>
      <c r="I4732" t="s">
        <v>17899</v>
      </c>
    </row>
    <row r="4733" spans="2:9" x14ac:dyDescent="0.25">
      <c r="B4733">
        <v>5567</v>
      </c>
      <c r="C4733" t="s">
        <v>17900</v>
      </c>
      <c r="D4733" t="s">
        <v>3217</v>
      </c>
      <c r="E4733" t="s">
        <v>15117</v>
      </c>
      <c r="F4733" t="s">
        <v>17901</v>
      </c>
      <c r="G4733">
        <v>2015</v>
      </c>
    </row>
    <row r="4734" spans="2:9" x14ac:dyDescent="0.25">
      <c r="B4734">
        <v>5568</v>
      </c>
      <c r="C4734" t="s">
        <v>17902</v>
      </c>
      <c r="D4734" t="s">
        <v>17903</v>
      </c>
      <c r="E4734" t="s">
        <v>17904</v>
      </c>
      <c r="F4734" t="s">
        <v>17905</v>
      </c>
      <c r="G4734">
        <v>2015</v>
      </c>
    </row>
    <row r="4735" spans="2:9" x14ac:dyDescent="0.25">
      <c r="B4735">
        <v>5569</v>
      </c>
      <c r="C4735" t="s">
        <v>2222</v>
      </c>
      <c r="D4735" t="s">
        <v>3217</v>
      </c>
      <c r="E4735" t="s">
        <v>17906</v>
      </c>
      <c r="F4735" t="s">
        <v>5303</v>
      </c>
      <c r="G4735">
        <v>2015</v>
      </c>
      <c r="H4735" t="s">
        <v>17907</v>
      </c>
    </row>
    <row r="4736" spans="2:9" x14ac:dyDescent="0.25">
      <c r="B4736">
        <v>5570</v>
      </c>
      <c r="C4736" t="s">
        <v>17908</v>
      </c>
      <c r="D4736" t="s">
        <v>17909</v>
      </c>
      <c r="E4736" t="s">
        <v>17910</v>
      </c>
      <c r="F4736" t="s">
        <v>4625</v>
      </c>
      <c r="G4736">
        <v>2015</v>
      </c>
    </row>
    <row r="4737" spans="2:9" x14ac:dyDescent="0.25">
      <c r="B4737">
        <v>5571</v>
      </c>
      <c r="C4737" t="s">
        <v>17911</v>
      </c>
      <c r="D4737" t="s">
        <v>17912</v>
      </c>
      <c r="E4737" t="s">
        <v>17913</v>
      </c>
      <c r="F4737" t="s">
        <v>7238</v>
      </c>
      <c r="G4737">
        <v>2015</v>
      </c>
      <c r="I4737" t="s">
        <v>17914</v>
      </c>
    </row>
    <row r="4738" spans="2:9" x14ac:dyDescent="0.25">
      <c r="B4738">
        <v>5572</v>
      </c>
      <c r="C4738" t="s">
        <v>17915</v>
      </c>
      <c r="D4738" t="s">
        <v>17916</v>
      </c>
      <c r="E4738" t="s">
        <v>6722</v>
      </c>
      <c r="F4738" t="s">
        <v>4982</v>
      </c>
      <c r="G4738">
        <v>2015</v>
      </c>
      <c r="I4738" t="s">
        <v>17917</v>
      </c>
    </row>
    <row r="4739" spans="2:9" x14ac:dyDescent="0.25">
      <c r="B4739">
        <v>5573</v>
      </c>
      <c r="C4739" t="s">
        <v>17918</v>
      </c>
      <c r="D4739" t="s">
        <v>15354</v>
      </c>
      <c r="E4739" t="s">
        <v>17919</v>
      </c>
      <c r="F4739" t="s">
        <v>17920</v>
      </c>
      <c r="G4739">
        <v>2015</v>
      </c>
      <c r="I4739" t="s">
        <v>17921</v>
      </c>
    </row>
    <row r="4740" spans="2:9" x14ac:dyDescent="0.25">
      <c r="B4740">
        <v>5574</v>
      </c>
      <c r="C4740" t="s">
        <v>17922</v>
      </c>
      <c r="D4740" t="s">
        <v>17923</v>
      </c>
      <c r="E4740" t="s">
        <v>17924</v>
      </c>
      <c r="F4740" t="s">
        <v>5861</v>
      </c>
      <c r="G4740">
        <v>2015</v>
      </c>
      <c r="H4740" t="s">
        <v>17925</v>
      </c>
    </row>
    <row r="4741" spans="2:9" x14ac:dyDescent="0.25">
      <c r="B4741">
        <v>5575</v>
      </c>
      <c r="C4741" t="s">
        <v>17926</v>
      </c>
      <c r="D4741" t="s">
        <v>17927</v>
      </c>
      <c r="E4741" t="s">
        <v>17928</v>
      </c>
      <c r="F4741" t="s">
        <v>17929</v>
      </c>
      <c r="G4741">
        <v>2015</v>
      </c>
    </row>
    <row r="4742" spans="2:9" x14ac:dyDescent="0.25">
      <c r="B4742">
        <v>5576</v>
      </c>
      <c r="C4742" t="s">
        <v>17930</v>
      </c>
      <c r="D4742" t="s">
        <v>3217</v>
      </c>
      <c r="E4742" t="s">
        <v>17931</v>
      </c>
      <c r="F4742" t="s">
        <v>17932</v>
      </c>
      <c r="G4742">
        <v>2015</v>
      </c>
      <c r="H4742" t="s">
        <v>17933</v>
      </c>
      <c r="I4742" t="s">
        <v>17934</v>
      </c>
    </row>
    <row r="4743" spans="2:9" x14ac:dyDescent="0.25">
      <c r="B4743">
        <v>5577</v>
      </c>
      <c r="C4743" t="s">
        <v>17935</v>
      </c>
      <c r="D4743" t="s">
        <v>3217</v>
      </c>
      <c r="E4743" t="s">
        <v>17936</v>
      </c>
      <c r="F4743" t="s">
        <v>7881</v>
      </c>
      <c r="G4743">
        <v>2015</v>
      </c>
      <c r="I4743" t="s">
        <v>17937</v>
      </c>
    </row>
    <row r="4744" spans="2:9" x14ac:dyDescent="0.25">
      <c r="B4744">
        <v>5578</v>
      </c>
      <c r="C4744" t="s">
        <v>17938</v>
      </c>
      <c r="D4744" t="s">
        <v>3217</v>
      </c>
      <c r="E4744" t="s">
        <v>17939</v>
      </c>
      <c r="F4744" t="s">
        <v>7496</v>
      </c>
      <c r="G4744">
        <v>2015</v>
      </c>
      <c r="I4744" t="s">
        <v>17940</v>
      </c>
    </row>
    <row r="4745" spans="2:9" x14ac:dyDescent="0.25">
      <c r="B4745">
        <v>5579</v>
      </c>
      <c r="C4745" t="s">
        <v>15466</v>
      </c>
      <c r="D4745" t="s">
        <v>3217</v>
      </c>
      <c r="E4745" t="s">
        <v>17941</v>
      </c>
      <c r="F4745" t="s">
        <v>3078</v>
      </c>
      <c r="G4745">
        <v>2015</v>
      </c>
    </row>
    <row r="4746" spans="2:9" x14ac:dyDescent="0.25">
      <c r="B4746">
        <v>5580</v>
      </c>
      <c r="C4746" t="s">
        <v>17942</v>
      </c>
      <c r="D4746" t="s">
        <v>3217</v>
      </c>
      <c r="E4746" t="s">
        <v>17943</v>
      </c>
      <c r="F4746" t="s">
        <v>4395</v>
      </c>
      <c r="G4746">
        <v>2015</v>
      </c>
    </row>
    <row r="4747" spans="2:9" x14ac:dyDescent="0.25">
      <c r="B4747">
        <v>5581</v>
      </c>
      <c r="C4747" t="s">
        <v>2544</v>
      </c>
      <c r="D4747" t="s">
        <v>17944</v>
      </c>
      <c r="E4747" t="s">
        <v>17945</v>
      </c>
      <c r="F4747" t="s">
        <v>12605</v>
      </c>
      <c r="G4747">
        <v>2015</v>
      </c>
      <c r="I4747" t="s">
        <v>17946</v>
      </c>
    </row>
    <row r="4748" spans="2:9" x14ac:dyDescent="0.25">
      <c r="B4748">
        <v>5582</v>
      </c>
      <c r="C4748" t="s">
        <v>17947</v>
      </c>
      <c r="D4748" t="s">
        <v>17948</v>
      </c>
      <c r="E4748" t="s">
        <v>8237</v>
      </c>
      <c r="F4748" t="s">
        <v>17949</v>
      </c>
      <c r="G4748">
        <v>2015</v>
      </c>
      <c r="H4748" t="s">
        <v>17950</v>
      </c>
      <c r="I4748" t="s">
        <v>17951</v>
      </c>
    </row>
    <row r="4749" spans="2:9" x14ac:dyDescent="0.25">
      <c r="B4749">
        <v>5583</v>
      </c>
      <c r="C4749" t="s">
        <v>17952</v>
      </c>
      <c r="D4749" t="s">
        <v>17953</v>
      </c>
      <c r="E4749" t="s">
        <v>17954</v>
      </c>
      <c r="F4749" t="s">
        <v>17955</v>
      </c>
      <c r="G4749">
        <v>2015</v>
      </c>
      <c r="H4749" t="s">
        <v>17956</v>
      </c>
    </row>
    <row r="4750" spans="2:9" x14ac:dyDescent="0.25">
      <c r="B4750">
        <v>5584</v>
      </c>
      <c r="C4750" t="s">
        <v>17957</v>
      </c>
      <c r="D4750" t="s">
        <v>3217</v>
      </c>
      <c r="E4750" t="s">
        <v>17958</v>
      </c>
      <c r="F4750" t="s">
        <v>17959</v>
      </c>
      <c r="G4750">
        <v>2015</v>
      </c>
      <c r="H4750" t="s">
        <v>1311</v>
      </c>
      <c r="I4750" t="s">
        <v>17960</v>
      </c>
    </row>
    <row r="4751" spans="2:9" x14ac:dyDescent="0.25">
      <c r="B4751">
        <v>5585</v>
      </c>
      <c r="C4751" t="s">
        <v>17961</v>
      </c>
      <c r="D4751" t="s">
        <v>17962</v>
      </c>
      <c r="E4751" t="s">
        <v>17963</v>
      </c>
      <c r="F4751" t="s">
        <v>17964</v>
      </c>
      <c r="G4751">
        <v>2015</v>
      </c>
      <c r="H4751" t="s">
        <v>17965</v>
      </c>
      <c r="I4751" t="s">
        <v>17966</v>
      </c>
    </row>
    <row r="4752" spans="2:9" x14ac:dyDescent="0.25">
      <c r="B4752">
        <v>5586</v>
      </c>
      <c r="C4752" t="s">
        <v>17967</v>
      </c>
      <c r="D4752" t="s">
        <v>3217</v>
      </c>
      <c r="E4752" t="s">
        <v>17968</v>
      </c>
      <c r="F4752" t="s">
        <v>17969</v>
      </c>
      <c r="G4752">
        <v>2015</v>
      </c>
      <c r="I4752" t="s">
        <v>17970</v>
      </c>
    </row>
    <row r="4753" spans="2:9" x14ac:dyDescent="0.25">
      <c r="B4753">
        <v>5587</v>
      </c>
      <c r="C4753" t="s">
        <v>17971</v>
      </c>
      <c r="D4753" t="s">
        <v>3217</v>
      </c>
      <c r="E4753" t="s">
        <v>17972</v>
      </c>
      <c r="F4753" t="s">
        <v>17973</v>
      </c>
      <c r="G4753">
        <v>2015</v>
      </c>
    </row>
    <row r="4754" spans="2:9" x14ac:dyDescent="0.25">
      <c r="B4754">
        <v>5588</v>
      </c>
      <c r="C4754" t="s">
        <v>17974</v>
      </c>
      <c r="D4754" t="s">
        <v>3217</v>
      </c>
      <c r="E4754" t="s">
        <v>17974</v>
      </c>
      <c r="F4754" t="s">
        <v>5044</v>
      </c>
      <c r="G4754">
        <v>2015</v>
      </c>
      <c r="I4754" t="s">
        <v>17975</v>
      </c>
    </row>
    <row r="4755" spans="2:9" x14ac:dyDescent="0.25">
      <c r="B4755">
        <v>5589</v>
      </c>
      <c r="C4755" t="s">
        <v>63</v>
      </c>
      <c r="D4755" t="s">
        <v>3217</v>
      </c>
      <c r="E4755" t="s">
        <v>17976</v>
      </c>
      <c r="F4755" t="s">
        <v>17977</v>
      </c>
      <c r="G4755">
        <v>2015</v>
      </c>
      <c r="H4755" t="s">
        <v>17978</v>
      </c>
    </row>
    <row r="4756" spans="2:9" x14ac:dyDescent="0.25">
      <c r="B4756">
        <v>5590</v>
      </c>
      <c r="C4756" t="s">
        <v>17979</v>
      </c>
      <c r="D4756" t="s">
        <v>17980</v>
      </c>
      <c r="E4756" t="s">
        <v>17981</v>
      </c>
      <c r="F4756" t="s">
        <v>13823</v>
      </c>
      <c r="G4756">
        <v>2015</v>
      </c>
      <c r="H4756" t="s">
        <v>17979</v>
      </c>
      <c r="I4756" t="s">
        <v>17982</v>
      </c>
    </row>
    <row r="4757" spans="2:9" x14ac:dyDescent="0.25">
      <c r="B4757">
        <v>5591</v>
      </c>
      <c r="C4757" t="s">
        <v>17983</v>
      </c>
      <c r="D4757" t="s">
        <v>6063</v>
      </c>
      <c r="E4757" t="s">
        <v>17984</v>
      </c>
      <c r="F4757" t="s">
        <v>4070</v>
      </c>
      <c r="G4757">
        <v>2015</v>
      </c>
    </row>
    <row r="4758" spans="2:9" x14ac:dyDescent="0.25">
      <c r="B4758">
        <v>5592</v>
      </c>
      <c r="C4758" t="s">
        <v>17985</v>
      </c>
      <c r="D4758" t="s">
        <v>3217</v>
      </c>
      <c r="E4758" t="s">
        <v>17986</v>
      </c>
      <c r="F4758" t="s">
        <v>17987</v>
      </c>
      <c r="G4758">
        <v>2015</v>
      </c>
    </row>
    <row r="4759" spans="2:9" x14ac:dyDescent="0.25">
      <c r="B4759">
        <v>5593</v>
      </c>
      <c r="C4759" t="s">
        <v>17988</v>
      </c>
      <c r="D4759" t="s">
        <v>3217</v>
      </c>
      <c r="E4759" t="s">
        <v>17989</v>
      </c>
      <c r="F4759" t="s">
        <v>17990</v>
      </c>
      <c r="G4759">
        <v>2015</v>
      </c>
    </row>
    <row r="4760" spans="2:9" x14ac:dyDescent="0.25">
      <c r="B4760">
        <v>5594</v>
      </c>
      <c r="C4760" t="s">
        <v>17991</v>
      </c>
      <c r="D4760" t="s">
        <v>3217</v>
      </c>
      <c r="E4760" t="s">
        <v>17992</v>
      </c>
      <c r="F4760" t="s">
        <v>17993</v>
      </c>
      <c r="G4760">
        <v>2015</v>
      </c>
    </row>
    <row r="4761" spans="2:9" x14ac:dyDescent="0.25">
      <c r="B4761">
        <v>5595</v>
      </c>
      <c r="C4761" t="s">
        <v>17994</v>
      </c>
      <c r="D4761" t="s">
        <v>17995</v>
      </c>
      <c r="E4761" t="s">
        <v>17996</v>
      </c>
      <c r="F4761" t="s">
        <v>17997</v>
      </c>
      <c r="G4761">
        <v>2015</v>
      </c>
      <c r="H4761" t="s">
        <v>17998</v>
      </c>
      <c r="I4761" t="s">
        <v>17999</v>
      </c>
    </row>
    <row r="4762" spans="2:9" x14ac:dyDescent="0.25">
      <c r="B4762">
        <v>5596</v>
      </c>
      <c r="C4762" t="s">
        <v>313</v>
      </c>
      <c r="D4762" t="s">
        <v>18000</v>
      </c>
      <c r="E4762" t="s">
        <v>18001</v>
      </c>
      <c r="F4762" t="s">
        <v>16340</v>
      </c>
      <c r="G4762">
        <v>2015</v>
      </c>
      <c r="H4762" t="s">
        <v>18002</v>
      </c>
      <c r="I4762" t="s">
        <v>18003</v>
      </c>
    </row>
    <row r="4763" spans="2:9" x14ac:dyDescent="0.25">
      <c r="B4763">
        <v>5597</v>
      </c>
      <c r="C4763" t="s">
        <v>18004</v>
      </c>
      <c r="D4763" t="s">
        <v>3217</v>
      </c>
      <c r="E4763" t="s">
        <v>15382</v>
      </c>
      <c r="F4763" t="s">
        <v>15383</v>
      </c>
      <c r="G4763">
        <v>2015</v>
      </c>
    </row>
    <row r="4764" spans="2:9" x14ac:dyDescent="0.25">
      <c r="B4764">
        <v>5598</v>
      </c>
      <c r="C4764" t="s">
        <v>18005</v>
      </c>
      <c r="D4764" t="s">
        <v>18006</v>
      </c>
      <c r="E4764" t="s">
        <v>18007</v>
      </c>
      <c r="F4764" t="s">
        <v>18008</v>
      </c>
      <c r="G4764">
        <v>2015</v>
      </c>
    </row>
    <row r="4765" spans="2:9" x14ac:dyDescent="0.25">
      <c r="B4765">
        <v>5599</v>
      </c>
      <c r="C4765" t="s">
        <v>18009</v>
      </c>
      <c r="D4765" t="s">
        <v>18010</v>
      </c>
      <c r="E4765" t="s">
        <v>18011</v>
      </c>
      <c r="F4765" t="s">
        <v>18012</v>
      </c>
      <c r="G4765">
        <v>2015</v>
      </c>
      <c r="I4765" t="s">
        <v>18013</v>
      </c>
    </row>
    <row r="4766" spans="2:9" x14ac:dyDescent="0.25">
      <c r="B4766">
        <v>5600</v>
      </c>
      <c r="C4766" t="s">
        <v>18014</v>
      </c>
      <c r="D4766" t="s">
        <v>18015</v>
      </c>
      <c r="E4766" t="s">
        <v>18016</v>
      </c>
      <c r="F4766" t="s">
        <v>17444</v>
      </c>
      <c r="G4766">
        <v>2015</v>
      </c>
    </row>
    <row r="4767" spans="2:9" x14ac:dyDescent="0.25">
      <c r="B4767">
        <v>5601</v>
      </c>
      <c r="C4767" t="s">
        <v>18017</v>
      </c>
      <c r="D4767" t="s">
        <v>3217</v>
      </c>
      <c r="E4767" t="s">
        <v>18018</v>
      </c>
      <c r="F4767" t="s">
        <v>18019</v>
      </c>
      <c r="G4767">
        <v>2015</v>
      </c>
      <c r="I4767" t="s">
        <v>18020</v>
      </c>
    </row>
    <row r="4768" spans="2:9" x14ac:dyDescent="0.25">
      <c r="B4768">
        <v>5602</v>
      </c>
      <c r="C4768" t="s">
        <v>18021</v>
      </c>
      <c r="D4768" t="s">
        <v>3217</v>
      </c>
      <c r="E4768" t="s">
        <v>18022</v>
      </c>
      <c r="F4768" t="s">
        <v>18023</v>
      </c>
      <c r="G4768">
        <v>2015</v>
      </c>
    </row>
    <row r="4769" spans="2:9" x14ac:dyDescent="0.25">
      <c r="B4769">
        <v>5603</v>
      </c>
      <c r="C4769" t="s">
        <v>18024</v>
      </c>
      <c r="D4769" t="s">
        <v>18025</v>
      </c>
      <c r="E4769" t="s">
        <v>18026</v>
      </c>
      <c r="F4769" t="s">
        <v>18027</v>
      </c>
      <c r="G4769">
        <v>2015</v>
      </c>
      <c r="H4769" t="s">
        <v>18028</v>
      </c>
      <c r="I4769" t="s">
        <v>18029</v>
      </c>
    </row>
    <row r="4770" spans="2:9" x14ac:dyDescent="0.25">
      <c r="B4770">
        <v>5604</v>
      </c>
      <c r="C4770" t="s">
        <v>18030</v>
      </c>
      <c r="D4770" t="s">
        <v>3217</v>
      </c>
      <c r="E4770" t="s">
        <v>18031</v>
      </c>
      <c r="F4770" t="s">
        <v>18032</v>
      </c>
      <c r="G4770">
        <v>2015</v>
      </c>
    </row>
    <row r="4771" spans="2:9" x14ac:dyDescent="0.25">
      <c r="B4771">
        <v>5605</v>
      </c>
      <c r="C4771" t="s">
        <v>18033</v>
      </c>
      <c r="D4771" t="s">
        <v>3217</v>
      </c>
      <c r="E4771" t="s">
        <v>18034</v>
      </c>
      <c r="F4771" t="s">
        <v>18035</v>
      </c>
      <c r="G4771">
        <v>2015</v>
      </c>
    </row>
    <row r="4772" spans="2:9" x14ac:dyDescent="0.25">
      <c r="B4772">
        <v>5606</v>
      </c>
      <c r="C4772" t="s">
        <v>18036</v>
      </c>
      <c r="D4772" t="s">
        <v>3217</v>
      </c>
      <c r="E4772" t="s">
        <v>18037</v>
      </c>
      <c r="F4772" t="s">
        <v>18038</v>
      </c>
      <c r="G4772">
        <v>2015</v>
      </c>
    </row>
    <row r="4773" spans="2:9" x14ac:dyDescent="0.25">
      <c r="B4773">
        <v>5607</v>
      </c>
      <c r="C4773" t="s">
        <v>18039</v>
      </c>
      <c r="D4773" t="s">
        <v>18040</v>
      </c>
      <c r="E4773" t="s">
        <v>18041</v>
      </c>
      <c r="F4773" t="s">
        <v>18042</v>
      </c>
      <c r="G4773">
        <v>2015</v>
      </c>
      <c r="H4773" t="s">
        <v>11032</v>
      </c>
    </row>
    <row r="4774" spans="2:9" x14ac:dyDescent="0.25">
      <c r="B4774">
        <v>5608</v>
      </c>
      <c r="C4774" t="s">
        <v>18043</v>
      </c>
      <c r="D4774" t="s">
        <v>18044</v>
      </c>
      <c r="E4774" t="s">
        <v>18045</v>
      </c>
      <c r="F4774" t="s">
        <v>11031</v>
      </c>
      <c r="G4774">
        <v>2015</v>
      </c>
      <c r="I4774" t="s">
        <v>18046</v>
      </c>
    </row>
    <row r="4775" spans="2:9" x14ac:dyDescent="0.25">
      <c r="B4775">
        <v>5609</v>
      </c>
      <c r="C4775" t="s">
        <v>18047</v>
      </c>
      <c r="D4775" t="s">
        <v>3217</v>
      </c>
      <c r="E4775" t="s">
        <v>18048</v>
      </c>
      <c r="F4775" t="s">
        <v>18049</v>
      </c>
      <c r="G4775">
        <v>2015</v>
      </c>
    </row>
    <row r="4776" spans="2:9" x14ac:dyDescent="0.25">
      <c r="B4776">
        <v>5610</v>
      </c>
      <c r="C4776" t="s">
        <v>2603</v>
      </c>
      <c r="D4776" t="s">
        <v>3217</v>
      </c>
      <c r="E4776" t="s">
        <v>18050</v>
      </c>
      <c r="F4776" t="s">
        <v>18051</v>
      </c>
      <c r="G4776">
        <v>2015</v>
      </c>
      <c r="I4776" t="s">
        <v>18052</v>
      </c>
    </row>
    <row r="4777" spans="2:9" x14ac:dyDescent="0.25">
      <c r="B4777">
        <v>5611</v>
      </c>
      <c r="C4777" t="s">
        <v>18053</v>
      </c>
      <c r="D4777" t="s">
        <v>3217</v>
      </c>
      <c r="E4777" t="s">
        <v>18054</v>
      </c>
      <c r="F4777" t="s">
        <v>18055</v>
      </c>
      <c r="G4777">
        <v>2015</v>
      </c>
    </row>
    <row r="4778" spans="2:9" x14ac:dyDescent="0.25">
      <c r="B4778">
        <v>5612</v>
      </c>
      <c r="C4778" t="s">
        <v>18056</v>
      </c>
      <c r="D4778" t="s">
        <v>3217</v>
      </c>
      <c r="E4778" t="s">
        <v>18057</v>
      </c>
      <c r="F4778" t="s">
        <v>18058</v>
      </c>
      <c r="G4778">
        <v>2015</v>
      </c>
    </row>
    <row r="4779" spans="2:9" x14ac:dyDescent="0.25">
      <c r="B4779">
        <v>5613</v>
      </c>
      <c r="C4779" t="s">
        <v>18059</v>
      </c>
      <c r="D4779" t="s">
        <v>18060</v>
      </c>
      <c r="E4779" t="s">
        <v>18061</v>
      </c>
      <c r="F4779" t="s">
        <v>18062</v>
      </c>
      <c r="G4779">
        <v>2015</v>
      </c>
      <c r="I4779" t="s">
        <v>18063</v>
      </c>
    </row>
    <row r="4780" spans="2:9" x14ac:dyDescent="0.25">
      <c r="B4780">
        <v>5614</v>
      </c>
      <c r="C4780" t="s">
        <v>18064</v>
      </c>
      <c r="D4780" t="s">
        <v>18065</v>
      </c>
      <c r="E4780" t="s">
        <v>18066</v>
      </c>
      <c r="F4780" t="s">
        <v>18067</v>
      </c>
      <c r="G4780">
        <v>2015</v>
      </c>
      <c r="H4780" t="s">
        <v>18068</v>
      </c>
    </row>
    <row r="4781" spans="2:9" x14ac:dyDescent="0.25">
      <c r="B4781">
        <v>5615</v>
      </c>
      <c r="C4781" t="s">
        <v>18069</v>
      </c>
      <c r="D4781" t="s">
        <v>17596</v>
      </c>
      <c r="E4781" t="s">
        <v>18070</v>
      </c>
      <c r="F4781" t="s">
        <v>18071</v>
      </c>
      <c r="G4781">
        <v>2015</v>
      </c>
      <c r="H4781" t="s">
        <v>18072</v>
      </c>
    </row>
    <row r="4782" spans="2:9" x14ac:dyDescent="0.25">
      <c r="B4782">
        <v>5616</v>
      </c>
      <c r="C4782" t="s">
        <v>2413</v>
      </c>
      <c r="D4782" t="s">
        <v>3217</v>
      </c>
      <c r="E4782" t="s">
        <v>18073</v>
      </c>
      <c r="F4782" t="s">
        <v>18074</v>
      </c>
      <c r="G4782">
        <v>2015</v>
      </c>
    </row>
    <row r="4783" spans="2:9" x14ac:dyDescent="0.25">
      <c r="B4783">
        <v>5617</v>
      </c>
      <c r="C4783" t="s">
        <v>18075</v>
      </c>
      <c r="D4783" t="s">
        <v>3217</v>
      </c>
      <c r="E4783" t="s">
        <v>18076</v>
      </c>
      <c r="F4783" t="s">
        <v>18077</v>
      </c>
      <c r="G4783">
        <v>2015</v>
      </c>
    </row>
    <row r="4784" spans="2:9" x14ac:dyDescent="0.25">
      <c r="B4784">
        <v>5618</v>
      </c>
      <c r="C4784" t="s">
        <v>18078</v>
      </c>
      <c r="D4784" t="s">
        <v>18079</v>
      </c>
      <c r="E4784" t="s">
        <v>18080</v>
      </c>
      <c r="F4784" t="s">
        <v>18081</v>
      </c>
      <c r="G4784">
        <v>2015</v>
      </c>
      <c r="H4784" t="s">
        <v>18082</v>
      </c>
      <c r="I4784" t="s">
        <v>18083</v>
      </c>
    </row>
    <row r="4785" spans="2:9" x14ac:dyDescent="0.25">
      <c r="B4785">
        <v>5619</v>
      </c>
      <c r="C4785" t="s">
        <v>2454</v>
      </c>
      <c r="D4785" t="s">
        <v>3217</v>
      </c>
      <c r="E4785" t="s">
        <v>18084</v>
      </c>
      <c r="F4785" t="s">
        <v>7881</v>
      </c>
      <c r="G4785">
        <v>2015</v>
      </c>
      <c r="I4785" t="s">
        <v>18085</v>
      </c>
    </row>
    <row r="4786" spans="2:9" x14ac:dyDescent="0.25">
      <c r="B4786">
        <v>5620</v>
      </c>
      <c r="C4786" t="s">
        <v>18086</v>
      </c>
      <c r="D4786" t="s">
        <v>3217</v>
      </c>
      <c r="E4786" t="s">
        <v>18087</v>
      </c>
      <c r="F4786" t="s">
        <v>7284</v>
      </c>
      <c r="G4786">
        <v>2015</v>
      </c>
      <c r="I4786" t="s">
        <v>18088</v>
      </c>
    </row>
    <row r="4787" spans="2:9" x14ac:dyDescent="0.25">
      <c r="B4787">
        <v>5621</v>
      </c>
      <c r="C4787" t="s">
        <v>11429</v>
      </c>
      <c r="D4787" t="s">
        <v>3217</v>
      </c>
      <c r="E4787" t="s">
        <v>18089</v>
      </c>
      <c r="F4787" t="s">
        <v>9544</v>
      </c>
      <c r="G4787">
        <v>2015</v>
      </c>
    </row>
    <row r="4788" spans="2:9" x14ac:dyDescent="0.25">
      <c r="B4788">
        <v>5622</v>
      </c>
      <c r="C4788" t="s">
        <v>18090</v>
      </c>
      <c r="D4788" t="s">
        <v>18091</v>
      </c>
      <c r="E4788" t="s">
        <v>18092</v>
      </c>
      <c r="F4788" t="s">
        <v>18093</v>
      </c>
      <c r="G4788">
        <v>2015</v>
      </c>
      <c r="H4788" t="s">
        <v>18094</v>
      </c>
      <c r="I4788" t="s">
        <v>18095</v>
      </c>
    </row>
    <row r="4789" spans="2:9" x14ac:dyDescent="0.25">
      <c r="B4789">
        <v>5623</v>
      </c>
      <c r="C4789" t="s">
        <v>18096</v>
      </c>
      <c r="D4789" t="s">
        <v>3217</v>
      </c>
      <c r="E4789" t="s">
        <v>18097</v>
      </c>
      <c r="F4789" t="s">
        <v>18098</v>
      </c>
      <c r="G4789">
        <v>2015</v>
      </c>
      <c r="H4789" t="s">
        <v>18099</v>
      </c>
      <c r="I4789" t="s">
        <v>18100</v>
      </c>
    </row>
    <row r="4790" spans="2:9" x14ac:dyDescent="0.25">
      <c r="B4790">
        <v>5624</v>
      </c>
      <c r="C4790" t="s">
        <v>18101</v>
      </c>
      <c r="D4790" t="s">
        <v>3217</v>
      </c>
      <c r="E4790" t="s">
        <v>18102</v>
      </c>
      <c r="F4790" t="s">
        <v>18103</v>
      </c>
      <c r="G4790">
        <v>2015</v>
      </c>
      <c r="H4790" t="s">
        <v>18104</v>
      </c>
      <c r="I4790" t="s">
        <v>18105</v>
      </c>
    </row>
    <row r="4791" spans="2:9" x14ac:dyDescent="0.25">
      <c r="B4791">
        <v>5625</v>
      </c>
      <c r="C4791" t="s">
        <v>18106</v>
      </c>
      <c r="D4791" t="s">
        <v>18107</v>
      </c>
      <c r="E4791" t="s">
        <v>18108</v>
      </c>
      <c r="F4791" t="s">
        <v>9791</v>
      </c>
      <c r="G4791">
        <v>2015</v>
      </c>
      <c r="H4791" t="s">
        <v>18109</v>
      </c>
      <c r="I4791" t="s">
        <v>18110</v>
      </c>
    </row>
    <row r="4792" spans="2:9" x14ac:dyDescent="0.25">
      <c r="B4792">
        <v>5626</v>
      </c>
      <c r="C4792" t="s">
        <v>18111</v>
      </c>
      <c r="D4792" t="s">
        <v>18112</v>
      </c>
      <c r="E4792" t="s">
        <v>3236</v>
      </c>
      <c r="F4792" t="s">
        <v>18113</v>
      </c>
      <c r="G4792">
        <v>2015</v>
      </c>
      <c r="H4792" t="s">
        <v>18114</v>
      </c>
      <c r="I4792" t="s">
        <v>18115</v>
      </c>
    </row>
    <row r="4793" spans="2:9" x14ac:dyDescent="0.25">
      <c r="B4793">
        <v>5627</v>
      </c>
      <c r="C4793" t="s">
        <v>18116</v>
      </c>
      <c r="D4793" t="s">
        <v>18117</v>
      </c>
      <c r="E4793" t="s">
        <v>9052</v>
      </c>
      <c r="F4793" t="s">
        <v>5645</v>
      </c>
      <c r="G4793">
        <v>2015</v>
      </c>
      <c r="H4793" t="s">
        <v>18118</v>
      </c>
      <c r="I4793" t="s">
        <v>18119</v>
      </c>
    </row>
    <row r="4794" spans="2:9" x14ac:dyDescent="0.25">
      <c r="B4794">
        <v>5628</v>
      </c>
      <c r="C4794" t="s">
        <v>18120</v>
      </c>
      <c r="D4794" t="s">
        <v>3217</v>
      </c>
      <c r="E4794" t="s">
        <v>18121</v>
      </c>
      <c r="F4794" t="s">
        <v>4148</v>
      </c>
      <c r="G4794">
        <v>2015</v>
      </c>
      <c r="H4794" t="s">
        <v>18122</v>
      </c>
    </row>
    <row r="4795" spans="2:9" x14ac:dyDescent="0.25">
      <c r="B4795">
        <v>5629</v>
      </c>
      <c r="C4795" t="s">
        <v>18123</v>
      </c>
      <c r="D4795" t="s">
        <v>3217</v>
      </c>
      <c r="E4795" t="s">
        <v>18087</v>
      </c>
      <c r="F4795" t="s">
        <v>7284</v>
      </c>
      <c r="G4795">
        <v>2015</v>
      </c>
      <c r="I4795" t="s">
        <v>18088</v>
      </c>
    </row>
    <row r="4796" spans="2:9" x14ac:dyDescent="0.25">
      <c r="B4796">
        <v>5630</v>
      </c>
      <c r="C4796" t="s">
        <v>18124</v>
      </c>
      <c r="D4796" t="s">
        <v>3217</v>
      </c>
      <c r="E4796" t="s">
        <v>18087</v>
      </c>
      <c r="F4796" t="s">
        <v>7284</v>
      </c>
      <c r="G4796">
        <v>2015</v>
      </c>
      <c r="I4796" t="s">
        <v>18088</v>
      </c>
    </row>
    <row r="4797" spans="2:9" x14ac:dyDescent="0.25">
      <c r="B4797">
        <v>5631</v>
      </c>
      <c r="C4797" t="s">
        <v>18125</v>
      </c>
      <c r="D4797" t="s">
        <v>18126</v>
      </c>
      <c r="E4797" t="s">
        <v>18127</v>
      </c>
      <c r="F4797" t="s">
        <v>10291</v>
      </c>
      <c r="G4797">
        <v>2015</v>
      </c>
    </row>
    <row r="4798" spans="2:9" x14ac:dyDescent="0.25">
      <c r="B4798">
        <v>5632</v>
      </c>
      <c r="C4798" t="s">
        <v>18128</v>
      </c>
      <c r="D4798" t="s">
        <v>3217</v>
      </c>
      <c r="E4798" t="s">
        <v>18129</v>
      </c>
      <c r="F4798" t="s">
        <v>18130</v>
      </c>
      <c r="G4798">
        <v>2015</v>
      </c>
      <c r="H4798" t="s">
        <v>18131</v>
      </c>
    </row>
    <row r="4799" spans="2:9" x14ac:dyDescent="0.25">
      <c r="B4799">
        <v>5633</v>
      </c>
      <c r="C4799" t="s">
        <v>18132</v>
      </c>
      <c r="D4799" t="s">
        <v>18133</v>
      </c>
      <c r="E4799" t="s">
        <v>18134</v>
      </c>
      <c r="F4799" t="s">
        <v>18135</v>
      </c>
      <c r="G4799">
        <v>2015</v>
      </c>
    </row>
    <row r="4800" spans="2:9" x14ac:dyDescent="0.25">
      <c r="B4800">
        <v>5634</v>
      </c>
      <c r="C4800" t="s">
        <v>18136</v>
      </c>
      <c r="D4800" t="s">
        <v>3217</v>
      </c>
      <c r="E4800" t="s">
        <v>7673</v>
      </c>
      <c r="F4800" t="s">
        <v>18137</v>
      </c>
      <c r="G4800">
        <v>2015</v>
      </c>
      <c r="H4800" t="s">
        <v>11558</v>
      </c>
      <c r="I4800" t="s">
        <v>18138</v>
      </c>
    </row>
    <row r="4801" spans="2:9" x14ac:dyDescent="0.25">
      <c r="B4801">
        <v>5635</v>
      </c>
      <c r="C4801" t="s">
        <v>18139</v>
      </c>
      <c r="D4801" t="s">
        <v>18140</v>
      </c>
      <c r="E4801" t="s">
        <v>18141</v>
      </c>
      <c r="F4801" t="s">
        <v>18142</v>
      </c>
      <c r="G4801">
        <v>2015</v>
      </c>
    </row>
    <row r="4802" spans="2:9" x14ac:dyDescent="0.25">
      <c r="B4802">
        <v>5636</v>
      </c>
      <c r="C4802" t="s">
        <v>18143</v>
      </c>
      <c r="D4802" t="s">
        <v>18144</v>
      </c>
      <c r="E4802" t="s">
        <v>18145</v>
      </c>
      <c r="F4802" t="s">
        <v>18146</v>
      </c>
      <c r="G4802">
        <v>2015</v>
      </c>
      <c r="I4802" t="s">
        <v>18147</v>
      </c>
    </row>
    <row r="4803" spans="2:9" x14ac:dyDescent="0.25">
      <c r="B4803">
        <v>5637</v>
      </c>
      <c r="C4803" t="s">
        <v>18148</v>
      </c>
      <c r="D4803" t="s">
        <v>3217</v>
      </c>
      <c r="E4803" t="s">
        <v>18149</v>
      </c>
      <c r="F4803" t="s">
        <v>9053</v>
      </c>
      <c r="G4803">
        <v>2015</v>
      </c>
      <c r="I4803" t="s">
        <v>18150</v>
      </c>
    </row>
    <row r="4804" spans="2:9" x14ac:dyDescent="0.25">
      <c r="B4804">
        <v>5638</v>
      </c>
      <c r="C4804" t="s">
        <v>18151</v>
      </c>
      <c r="D4804" t="s">
        <v>18152</v>
      </c>
      <c r="E4804" t="s">
        <v>18153</v>
      </c>
      <c r="F4804" t="s">
        <v>18154</v>
      </c>
      <c r="G4804">
        <v>2015</v>
      </c>
      <c r="I4804" t="s">
        <v>18155</v>
      </c>
    </row>
    <row r="4805" spans="2:9" x14ac:dyDescent="0.25">
      <c r="B4805">
        <v>5639</v>
      </c>
      <c r="C4805" t="s">
        <v>18156</v>
      </c>
      <c r="D4805" t="s">
        <v>3217</v>
      </c>
      <c r="E4805" t="s">
        <v>18157</v>
      </c>
      <c r="F4805" t="s">
        <v>11008</v>
      </c>
      <c r="G4805">
        <v>2015</v>
      </c>
      <c r="H4805" t="s">
        <v>18156</v>
      </c>
      <c r="I4805" t="s">
        <v>18158</v>
      </c>
    </row>
    <row r="4806" spans="2:9" x14ac:dyDescent="0.25">
      <c r="B4806">
        <v>5640</v>
      </c>
      <c r="C4806" t="s">
        <v>18159</v>
      </c>
      <c r="D4806" t="s">
        <v>18160</v>
      </c>
      <c r="E4806" t="s">
        <v>18161</v>
      </c>
      <c r="F4806" t="s">
        <v>2706</v>
      </c>
      <c r="G4806">
        <v>2015</v>
      </c>
      <c r="I4806" t="s">
        <v>18162</v>
      </c>
    </row>
    <row r="4807" spans="2:9" x14ac:dyDescent="0.25">
      <c r="B4807">
        <v>5641</v>
      </c>
      <c r="C4807" t="s">
        <v>18163</v>
      </c>
      <c r="D4807" t="s">
        <v>18164</v>
      </c>
      <c r="E4807" t="s">
        <v>18165</v>
      </c>
      <c r="F4807" t="s">
        <v>18166</v>
      </c>
      <c r="G4807">
        <v>2015</v>
      </c>
    </row>
    <row r="4808" spans="2:9" x14ac:dyDescent="0.25">
      <c r="B4808">
        <v>5642</v>
      </c>
      <c r="C4808" t="s">
        <v>18167</v>
      </c>
      <c r="D4808" t="s">
        <v>18168</v>
      </c>
      <c r="E4808" t="s">
        <v>4888</v>
      </c>
      <c r="F4808" t="s">
        <v>7881</v>
      </c>
      <c r="G4808">
        <v>2015</v>
      </c>
    </row>
    <row r="4809" spans="2:9" x14ac:dyDescent="0.25">
      <c r="B4809">
        <v>5643</v>
      </c>
      <c r="C4809" t="s">
        <v>136</v>
      </c>
      <c r="D4809" t="s">
        <v>3217</v>
      </c>
      <c r="E4809" t="s">
        <v>18169</v>
      </c>
      <c r="F4809" t="s">
        <v>18170</v>
      </c>
      <c r="G4809">
        <v>2015</v>
      </c>
    </row>
    <row r="4810" spans="2:9" x14ac:dyDescent="0.25">
      <c r="B4810">
        <v>5644</v>
      </c>
      <c r="C4810" t="s">
        <v>18171</v>
      </c>
      <c r="D4810" t="s">
        <v>3217</v>
      </c>
      <c r="E4810" t="s">
        <v>18172</v>
      </c>
      <c r="F4810" t="s">
        <v>18173</v>
      </c>
      <c r="G4810">
        <v>2015</v>
      </c>
      <c r="I4810" t="s">
        <v>18174</v>
      </c>
    </row>
    <row r="4811" spans="2:9" x14ac:dyDescent="0.25">
      <c r="B4811">
        <v>5645</v>
      </c>
      <c r="C4811" t="s">
        <v>18175</v>
      </c>
      <c r="D4811" t="s">
        <v>3217</v>
      </c>
      <c r="E4811" t="s">
        <v>18087</v>
      </c>
      <c r="F4811" t="s">
        <v>7284</v>
      </c>
      <c r="G4811">
        <v>2015</v>
      </c>
    </row>
    <row r="4812" spans="2:9" x14ac:dyDescent="0.25">
      <c r="B4812">
        <v>5646</v>
      </c>
      <c r="C4812" t="s">
        <v>18176</v>
      </c>
      <c r="D4812" t="s">
        <v>18177</v>
      </c>
      <c r="E4812" t="s">
        <v>18178</v>
      </c>
      <c r="F4812" t="s">
        <v>6996</v>
      </c>
      <c r="G4812">
        <v>2015</v>
      </c>
    </row>
    <row r="4813" spans="2:9" x14ac:dyDescent="0.25">
      <c r="B4813">
        <v>5647</v>
      </c>
      <c r="C4813" t="s">
        <v>18179</v>
      </c>
      <c r="D4813" t="s">
        <v>3217</v>
      </c>
      <c r="E4813" t="s">
        <v>18180</v>
      </c>
      <c r="F4813" t="s">
        <v>5250</v>
      </c>
      <c r="G4813">
        <v>2015</v>
      </c>
    </row>
    <row r="4814" spans="2:9" x14ac:dyDescent="0.25">
      <c r="B4814">
        <v>5648</v>
      </c>
      <c r="C4814" t="s">
        <v>18181</v>
      </c>
      <c r="D4814" t="s">
        <v>3217</v>
      </c>
      <c r="E4814" t="s">
        <v>18182</v>
      </c>
      <c r="F4814" t="s">
        <v>15124</v>
      </c>
      <c r="G4814">
        <v>2015</v>
      </c>
      <c r="H4814" t="s">
        <v>18183</v>
      </c>
      <c r="I4814" t="s">
        <v>18184</v>
      </c>
    </row>
    <row r="4815" spans="2:9" x14ac:dyDescent="0.25">
      <c r="B4815">
        <v>5649</v>
      </c>
      <c r="C4815" t="s">
        <v>18185</v>
      </c>
      <c r="D4815" t="s">
        <v>18186</v>
      </c>
      <c r="E4815" t="s">
        <v>18187</v>
      </c>
      <c r="F4815" t="s">
        <v>18188</v>
      </c>
      <c r="G4815">
        <v>2015</v>
      </c>
    </row>
    <row r="4816" spans="2:9" x14ac:dyDescent="0.25">
      <c r="B4816">
        <v>5650</v>
      </c>
      <c r="C4816" t="s">
        <v>18189</v>
      </c>
      <c r="D4816" t="s">
        <v>18190</v>
      </c>
      <c r="E4816" t="s">
        <v>18191</v>
      </c>
      <c r="F4816" t="s">
        <v>18192</v>
      </c>
      <c r="G4816">
        <v>2015</v>
      </c>
      <c r="I4816" t="s">
        <v>18193</v>
      </c>
    </row>
    <row r="4817" spans="2:9" x14ac:dyDescent="0.25">
      <c r="B4817">
        <v>5651</v>
      </c>
      <c r="C4817" t="s">
        <v>18194</v>
      </c>
      <c r="D4817" t="s">
        <v>3217</v>
      </c>
      <c r="E4817" t="s">
        <v>18195</v>
      </c>
      <c r="F4817" t="s">
        <v>7116</v>
      </c>
      <c r="G4817">
        <v>2015</v>
      </c>
    </row>
    <row r="4818" spans="2:9" x14ac:dyDescent="0.25">
      <c r="B4818">
        <v>5652</v>
      </c>
      <c r="C4818" t="s">
        <v>1200</v>
      </c>
      <c r="D4818" t="s">
        <v>18196</v>
      </c>
      <c r="E4818" t="s">
        <v>3427</v>
      </c>
      <c r="F4818" t="s">
        <v>3077</v>
      </c>
      <c r="G4818">
        <v>2015</v>
      </c>
    </row>
    <row r="4819" spans="2:9" x14ac:dyDescent="0.25">
      <c r="B4819">
        <v>5653</v>
      </c>
      <c r="C4819" t="s">
        <v>18197</v>
      </c>
      <c r="D4819" t="s">
        <v>3217</v>
      </c>
      <c r="E4819" t="s">
        <v>18198</v>
      </c>
      <c r="F4819" t="s">
        <v>18199</v>
      </c>
      <c r="G4819">
        <v>2015</v>
      </c>
      <c r="H4819" t="s">
        <v>18200</v>
      </c>
      <c r="I4819" t="s">
        <v>18201</v>
      </c>
    </row>
    <row r="4820" spans="2:9" x14ac:dyDescent="0.25">
      <c r="B4820">
        <v>5654</v>
      </c>
      <c r="C4820" t="s">
        <v>388</v>
      </c>
      <c r="D4820" t="s">
        <v>3217</v>
      </c>
      <c r="E4820" t="s">
        <v>18202</v>
      </c>
      <c r="F4820" t="s">
        <v>18203</v>
      </c>
      <c r="G4820">
        <v>2015</v>
      </c>
      <c r="I4820" t="s">
        <v>18204</v>
      </c>
    </row>
    <row r="4821" spans="2:9" x14ac:dyDescent="0.25">
      <c r="B4821">
        <v>5655</v>
      </c>
      <c r="C4821" t="s">
        <v>18205</v>
      </c>
      <c r="D4821" t="s">
        <v>3217</v>
      </c>
      <c r="E4821" t="s">
        <v>18206</v>
      </c>
      <c r="F4821" t="s">
        <v>10855</v>
      </c>
      <c r="G4821">
        <v>2015</v>
      </c>
      <c r="H4821" t="s">
        <v>18207</v>
      </c>
      <c r="I4821" t="s">
        <v>18208</v>
      </c>
    </row>
    <row r="4822" spans="2:9" x14ac:dyDescent="0.25">
      <c r="B4822">
        <v>5656</v>
      </c>
      <c r="C4822" t="s">
        <v>18209</v>
      </c>
      <c r="D4822" t="s">
        <v>3217</v>
      </c>
      <c r="E4822" t="s">
        <v>18210</v>
      </c>
      <c r="F4822" t="s">
        <v>18211</v>
      </c>
      <c r="G4822">
        <v>2015</v>
      </c>
    </row>
    <row r="4823" spans="2:9" x14ac:dyDescent="0.25">
      <c r="B4823">
        <v>5657</v>
      </c>
      <c r="C4823" t="s">
        <v>18212</v>
      </c>
      <c r="D4823" t="s">
        <v>6063</v>
      </c>
      <c r="E4823" t="s">
        <v>18213</v>
      </c>
      <c r="F4823" t="s">
        <v>18214</v>
      </c>
      <c r="G4823">
        <v>2015</v>
      </c>
      <c r="H4823" t="s">
        <v>18215</v>
      </c>
    </row>
    <row r="4824" spans="2:9" x14ac:dyDescent="0.25">
      <c r="B4824">
        <v>5658</v>
      </c>
      <c r="C4824" t="s">
        <v>18216</v>
      </c>
      <c r="D4824" t="s">
        <v>18217</v>
      </c>
      <c r="E4824" t="s">
        <v>18218</v>
      </c>
      <c r="F4824" t="s">
        <v>18219</v>
      </c>
      <c r="G4824">
        <v>2015</v>
      </c>
      <c r="H4824" t="s">
        <v>18220</v>
      </c>
    </row>
    <row r="4825" spans="2:9" x14ac:dyDescent="0.25">
      <c r="B4825">
        <v>5659</v>
      </c>
      <c r="C4825" t="s">
        <v>18221</v>
      </c>
      <c r="D4825" t="s">
        <v>18222</v>
      </c>
      <c r="E4825" t="s">
        <v>18223</v>
      </c>
      <c r="F4825" t="s">
        <v>18224</v>
      </c>
      <c r="G4825">
        <v>2015</v>
      </c>
      <c r="I4825" t="s">
        <v>18225</v>
      </c>
    </row>
    <row r="4826" spans="2:9" x14ac:dyDescent="0.25">
      <c r="B4826">
        <v>5660</v>
      </c>
      <c r="C4826" t="s">
        <v>18226</v>
      </c>
      <c r="D4826" t="s">
        <v>18227</v>
      </c>
      <c r="E4826" t="s">
        <v>18228</v>
      </c>
      <c r="F4826" t="s">
        <v>17703</v>
      </c>
      <c r="G4826">
        <v>2015</v>
      </c>
      <c r="H4826" t="s">
        <v>18229</v>
      </c>
      <c r="I4826" t="s">
        <v>18230</v>
      </c>
    </row>
    <row r="4827" spans="2:9" x14ac:dyDescent="0.25">
      <c r="B4827">
        <v>5661</v>
      </c>
      <c r="C4827" t="s">
        <v>2505</v>
      </c>
      <c r="D4827" t="s">
        <v>18231</v>
      </c>
      <c r="E4827" t="s">
        <v>18232</v>
      </c>
      <c r="F4827" t="s">
        <v>18233</v>
      </c>
      <c r="G4827">
        <v>2015</v>
      </c>
    </row>
    <row r="4828" spans="2:9" x14ac:dyDescent="0.25">
      <c r="B4828">
        <v>5662</v>
      </c>
      <c r="C4828" t="s">
        <v>18234</v>
      </c>
      <c r="D4828" t="s">
        <v>3217</v>
      </c>
      <c r="E4828" t="s">
        <v>18235</v>
      </c>
      <c r="F4828" t="s">
        <v>18236</v>
      </c>
      <c r="G4828">
        <v>2015</v>
      </c>
    </row>
    <row r="4829" spans="2:9" x14ac:dyDescent="0.25">
      <c r="B4829">
        <v>5663</v>
      </c>
      <c r="C4829" t="s">
        <v>18237</v>
      </c>
      <c r="D4829" t="s">
        <v>18238</v>
      </c>
      <c r="E4829" t="s">
        <v>15748</v>
      </c>
      <c r="F4829" t="s">
        <v>17205</v>
      </c>
      <c r="G4829">
        <v>2015</v>
      </c>
    </row>
    <row r="4830" spans="2:9" x14ac:dyDescent="0.25">
      <c r="B4830">
        <v>5664</v>
      </c>
      <c r="C4830" t="s">
        <v>8808</v>
      </c>
      <c r="D4830" t="s">
        <v>3217</v>
      </c>
      <c r="E4830" t="s">
        <v>18239</v>
      </c>
      <c r="F4830" t="s">
        <v>13771</v>
      </c>
      <c r="G4830">
        <v>2015</v>
      </c>
    </row>
    <row r="4831" spans="2:9" x14ac:dyDescent="0.25">
      <c r="B4831">
        <v>5665</v>
      </c>
      <c r="C4831" t="s">
        <v>18240</v>
      </c>
      <c r="D4831" t="s">
        <v>18241</v>
      </c>
      <c r="E4831" t="s">
        <v>18242</v>
      </c>
      <c r="F4831" t="s">
        <v>10855</v>
      </c>
      <c r="G4831">
        <v>2015</v>
      </c>
      <c r="H4831" t="s">
        <v>18243</v>
      </c>
      <c r="I4831" t="s">
        <v>18244</v>
      </c>
    </row>
    <row r="4832" spans="2:9" x14ac:dyDescent="0.25">
      <c r="B4832">
        <v>5666</v>
      </c>
      <c r="C4832" t="s">
        <v>18245</v>
      </c>
      <c r="D4832" t="s">
        <v>3217</v>
      </c>
      <c r="E4832" t="s">
        <v>18246</v>
      </c>
      <c r="F4832" t="s">
        <v>18247</v>
      </c>
      <c r="G4832">
        <v>2015</v>
      </c>
      <c r="H4832" t="s">
        <v>18248</v>
      </c>
      <c r="I4832" t="s">
        <v>18249</v>
      </c>
    </row>
    <row r="4833" spans="2:9" x14ac:dyDescent="0.25">
      <c r="B4833">
        <v>5667</v>
      </c>
      <c r="C4833" t="s">
        <v>18250</v>
      </c>
      <c r="D4833" t="s">
        <v>3217</v>
      </c>
      <c r="E4833" t="s">
        <v>18251</v>
      </c>
      <c r="F4833" t="s">
        <v>18252</v>
      </c>
      <c r="G4833">
        <v>2015</v>
      </c>
      <c r="I4833" t="s">
        <v>18253</v>
      </c>
    </row>
    <row r="4834" spans="2:9" x14ac:dyDescent="0.25">
      <c r="B4834">
        <v>5668</v>
      </c>
      <c r="C4834" t="s">
        <v>18254</v>
      </c>
      <c r="D4834" t="s">
        <v>3217</v>
      </c>
      <c r="E4834" t="s">
        <v>18255</v>
      </c>
      <c r="F4834" t="s">
        <v>18256</v>
      </c>
      <c r="G4834">
        <v>2015</v>
      </c>
    </row>
    <row r="4835" spans="2:9" x14ac:dyDescent="0.25">
      <c r="B4835">
        <v>5669</v>
      </c>
      <c r="C4835" t="s">
        <v>18257</v>
      </c>
      <c r="D4835" t="s">
        <v>3217</v>
      </c>
      <c r="E4835" t="s">
        <v>18258</v>
      </c>
      <c r="F4835" t="s">
        <v>18259</v>
      </c>
      <c r="G4835">
        <v>2015</v>
      </c>
      <c r="H4835" t="s">
        <v>18260</v>
      </c>
    </row>
    <row r="4836" spans="2:9" x14ac:dyDescent="0.25">
      <c r="B4836">
        <v>5670</v>
      </c>
      <c r="C4836" t="s">
        <v>18261</v>
      </c>
      <c r="D4836" t="s">
        <v>3217</v>
      </c>
      <c r="E4836" t="s">
        <v>18262</v>
      </c>
      <c r="F4836" t="s">
        <v>10467</v>
      </c>
      <c r="G4836">
        <v>2015</v>
      </c>
      <c r="H4836" t="s">
        <v>18263</v>
      </c>
    </row>
    <row r="4837" spans="2:9" x14ac:dyDescent="0.25">
      <c r="B4837">
        <v>5671</v>
      </c>
      <c r="C4837" t="s">
        <v>18264</v>
      </c>
      <c r="D4837" t="s">
        <v>3217</v>
      </c>
      <c r="E4837" t="s">
        <v>18265</v>
      </c>
      <c r="F4837" t="s">
        <v>18266</v>
      </c>
      <c r="G4837">
        <v>2015</v>
      </c>
    </row>
    <row r="4838" spans="2:9" x14ac:dyDescent="0.25">
      <c r="B4838">
        <v>5672</v>
      </c>
      <c r="C4838" t="s">
        <v>18267</v>
      </c>
      <c r="D4838" t="s">
        <v>18268</v>
      </c>
      <c r="E4838" t="s">
        <v>18269</v>
      </c>
      <c r="F4838" t="s">
        <v>18270</v>
      </c>
      <c r="G4838">
        <v>2015</v>
      </c>
      <c r="I4838" t="s">
        <v>18271</v>
      </c>
    </row>
    <row r="4839" spans="2:9" x14ac:dyDescent="0.25">
      <c r="B4839">
        <v>5673</v>
      </c>
      <c r="C4839" t="s">
        <v>18272</v>
      </c>
      <c r="D4839" t="s">
        <v>3217</v>
      </c>
      <c r="E4839" t="s">
        <v>18273</v>
      </c>
      <c r="F4839" t="s">
        <v>2836</v>
      </c>
      <c r="G4839">
        <v>2015</v>
      </c>
    </row>
    <row r="4840" spans="2:9" x14ac:dyDescent="0.25">
      <c r="B4840">
        <v>5674</v>
      </c>
      <c r="C4840" t="s">
        <v>18274</v>
      </c>
      <c r="D4840" t="s">
        <v>18275</v>
      </c>
      <c r="E4840" t="s">
        <v>18276</v>
      </c>
      <c r="F4840" t="s">
        <v>18277</v>
      </c>
      <c r="G4840">
        <v>2015</v>
      </c>
      <c r="H4840" t="s">
        <v>18278</v>
      </c>
      <c r="I4840" t="s">
        <v>18279</v>
      </c>
    </row>
    <row r="4841" spans="2:9" x14ac:dyDescent="0.25">
      <c r="B4841">
        <v>5675</v>
      </c>
      <c r="C4841" t="s">
        <v>18280</v>
      </c>
      <c r="D4841" t="s">
        <v>3217</v>
      </c>
      <c r="E4841" t="s">
        <v>18281</v>
      </c>
      <c r="F4841" t="s">
        <v>18282</v>
      </c>
      <c r="G4841">
        <v>2015</v>
      </c>
      <c r="H4841" t="s">
        <v>18283</v>
      </c>
      <c r="I4841" t="s">
        <v>18284</v>
      </c>
    </row>
    <row r="4842" spans="2:9" x14ac:dyDescent="0.25">
      <c r="B4842">
        <v>5676</v>
      </c>
      <c r="C4842" t="s">
        <v>2544</v>
      </c>
      <c r="D4842" t="s">
        <v>18285</v>
      </c>
      <c r="E4842" t="s">
        <v>18286</v>
      </c>
      <c r="F4842" t="s">
        <v>18287</v>
      </c>
      <c r="G4842">
        <v>2015</v>
      </c>
      <c r="H4842" t="s">
        <v>18288</v>
      </c>
    </row>
    <row r="4843" spans="2:9" x14ac:dyDescent="0.25">
      <c r="B4843">
        <v>5677</v>
      </c>
      <c r="C4843" t="s">
        <v>18289</v>
      </c>
      <c r="D4843" t="s">
        <v>18290</v>
      </c>
      <c r="E4843" t="s">
        <v>18291</v>
      </c>
      <c r="F4843" t="s">
        <v>4539</v>
      </c>
      <c r="G4843">
        <v>2015</v>
      </c>
      <c r="I4843" t="s">
        <v>18292</v>
      </c>
    </row>
    <row r="4844" spans="2:9" x14ac:dyDescent="0.25">
      <c r="B4844">
        <v>5678</v>
      </c>
      <c r="C4844" t="s">
        <v>18293</v>
      </c>
      <c r="D4844" t="s">
        <v>3217</v>
      </c>
      <c r="E4844" t="s">
        <v>18294</v>
      </c>
      <c r="F4844" t="s">
        <v>6467</v>
      </c>
      <c r="G4844">
        <v>2015</v>
      </c>
      <c r="H4844" t="s">
        <v>18293</v>
      </c>
      <c r="I4844" t="s">
        <v>18295</v>
      </c>
    </row>
    <row r="4845" spans="2:9" x14ac:dyDescent="0.25">
      <c r="B4845">
        <v>5679</v>
      </c>
      <c r="C4845" t="s">
        <v>18296</v>
      </c>
      <c r="D4845" t="s">
        <v>18297</v>
      </c>
      <c r="E4845" t="s">
        <v>18298</v>
      </c>
      <c r="F4845" t="s">
        <v>13407</v>
      </c>
      <c r="G4845">
        <v>2015</v>
      </c>
    </row>
    <row r="4846" spans="2:9" x14ac:dyDescent="0.25">
      <c r="B4846">
        <v>5680</v>
      </c>
      <c r="C4846" t="s">
        <v>18299</v>
      </c>
      <c r="D4846" t="s">
        <v>3217</v>
      </c>
      <c r="E4846" t="s">
        <v>18300</v>
      </c>
      <c r="F4846" t="s">
        <v>4395</v>
      </c>
      <c r="G4846">
        <v>2015</v>
      </c>
      <c r="I4846" t="s">
        <v>18301</v>
      </c>
    </row>
    <row r="4847" spans="2:9" x14ac:dyDescent="0.25">
      <c r="B4847">
        <v>5681</v>
      </c>
      <c r="C4847" t="s">
        <v>11860</v>
      </c>
      <c r="D4847" t="s">
        <v>3217</v>
      </c>
      <c r="E4847" t="s">
        <v>18302</v>
      </c>
      <c r="F4847" t="s">
        <v>4982</v>
      </c>
      <c r="G4847">
        <v>2015</v>
      </c>
    </row>
    <row r="4848" spans="2:9" x14ac:dyDescent="0.25">
      <c r="B4848">
        <v>5682</v>
      </c>
      <c r="C4848" t="s">
        <v>18303</v>
      </c>
      <c r="D4848" t="s">
        <v>12606</v>
      </c>
      <c r="E4848" t="s">
        <v>18304</v>
      </c>
      <c r="F4848" t="s">
        <v>18305</v>
      </c>
      <c r="G4848">
        <v>2015</v>
      </c>
    </row>
    <row r="4849" spans="2:9" x14ac:dyDescent="0.25">
      <c r="B4849">
        <v>5683</v>
      </c>
      <c r="C4849" t="s">
        <v>18306</v>
      </c>
      <c r="D4849" t="s">
        <v>3217</v>
      </c>
      <c r="E4849" t="s">
        <v>18307</v>
      </c>
      <c r="F4849" t="s">
        <v>10863</v>
      </c>
      <c r="G4849">
        <v>2015</v>
      </c>
      <c r="I4849" t="s">
        <v>18308</v>
      </c>
    </row>
    <row r="4850" spans="2:9" x14ac:dyDescent="0.25">
      <c r="B4850">
        <v>5684</v>
      </c>
      <c r="C4850" t="s">
        <v>18309</v>
      </c>
      <c r="D4850" t="s">
        <v>18310</v>
      </c>
      <c r="E4850" t="s">
        <v>18311</v>
      </c>
      <c r="F4850" t="s">
        <v>9182</v>
      </c>
      <c r="G4850">
        <v>2015</v>
      </c>
      <c r="H4850" t="s">
        <v>18312</v>
      </c>
      <c r="I4850" t="s">
        <v>18313</v>
      </c>
    </row>
    <row r="4851" spans="2:9" x14ac:dyDescent="0.25">
      <c r="B4851">
        <v>5685</v>
      </c>
      <c r="C4851" t="s">
        <v>18314</v>
      </c>
      <c r="D4851" t="s">
        <v>3217</v>
      </c>
      <c r="E4851" t="s">
        <v>18315</v>
      </c>
      <c r="F4851" t="s">
        <v>18316</v>
      </c>
      <c r="G4851">
        <v>2015</v>
      </c>
      <c r="I4851" t="s">
        <v>18317</v>
      </c>
    </row>
    <row r="4852" spans="2:9" x14ac:dyDescent="0.25">
      <c r="B4852">
        <v>5686</v>
      </c>
      <c r="C4852" t="s">
        <v>18318</v>
      </c>
      <c r="D4852" t="s">
        <v>18319</v>
      </c>
      <c r="E4852" t="s">
        <v>6235</v>
      </c>
      <c r="F4852" t="s">
        <v>12314</v>
      </c>
      <c r="G4852">
        <v>2015</v>
      </c>
      <c r="H4852" t="s">
        <v>18320</v>
      </c>
      <c r="I4852" t="s">
        <v>18321</v>
      </c>
    </row>
    <row r="4853" spans="2:9" x14ac:dyDescent="0.25">
      <c r="B4853">
        <v>5687</v>
      </c>
      <c r="C4853" t="s">
        <v>18322</v>
      </c>
      <c r="D4853" t="s">
        <v>18323</v>
      </c>
      <c r="E4853" t="s">
        <v>3358</v>
      </c>
      <c r="F4853" t="s">
        <v>12741</v>
      </c>
      <c r="G4853">
        <v>2015</v>
      </c>
      <c r="I4853" t="s">
        <v>18324</v>
      </c>
    </row>
    <row r="4854" spans="2:9" x14ac:dyDescent="0.25">
      <c r="B4854">
        <v>5688</v>
      </c>
      <c r="C4854" t="s">
        <v>17618</v>
      </c>
      <c r="D4854" t="s">
        <v>18325</v>
      </c>
      <c r="E4854" t="s">
        <v>18326</v>
      </c>
      <c r="F4854" t="s">
        <v>18327</v>
      </c>
      <c r="G4854">
        <v>2015</v>
      </c>
      <c r="H4854" t="s">
        <v>18328</v>
      </c>
      <c r="I4854" t="s">
        <v>18329</v>
      </c>
    </row>
    <row r="4855" spans="2:9" x14ac:dyDescent="0.25">
      <c r="B4855">
        <v>5689</v>
      </c>
      <c r="C4855" t="s">
        <v>18330</v>
      </c>
      <c r="D4855" t="s">
        <v>3217</v>
      </c>
      <c r="E4855" t="s">
        <v>18331</v>
      </c>
      <c r="F4855" t="s">
        <v>18332</v>
      </c>
      <c r="G4855">
        <v>2015</v>
      </c>
      <c r="I4855" t="s">
        <v>18333</v>
      </c>
    </row>
    <row r="4856" spans="2:9" x14ac:dyDescent="0.25">
      <c r="B4856">
        <v>5690</v>
      </c>
      <c r="C4856" t="s">
        <v>18334</v>
      </c>
      <c r="D4856" t="s">
        <v>18335</v>
      </c>
      <c r="E4856" t="s">
        <v>18336</v>
      </c>
      <c r="F4856" t="s">
        <v>18337</v>
      </c>
      <c r="G4856">
        <v>2015</v>
      </c>
      <c r="H4856" t="s">
        <v>18338</v>
      </c>
      <c r="I4856" t="s">
        <v>18339</v>
      </c>
    </row>
    <row r="4857" spans="2:9" x14ac:dyDescent="0.25">
      <c r="B4857">
        <v>5691</v>
      </c>
      <c r="C4857" t="s">
        <v>18340</v>
      </c>
      <c r="D4857" t="s">
        <v>3217</v>
      </c>
      <c r="E4857" t="s">
        <v>18341</v>
      </c>
      <c r="F4857" t="s">
        <v>10640</v>
      </c>
      <c r="G4857">
        <v>2015</v>
      </c>
      <c r="H4857" t="s">
        <v>18342</v>
      </c>
      <c r="I4857" t="s">
        <v>18343</v>
      </c>
    </row>
    <row r="4858" spans="2:9" x14ac:dyDescent="0.25">
      <c r="B4858">
        <v>5692</v>
      </c>
      <c r="C4858" t="s">
        <v>18344</v>
      </c>
      <c r="D4858" t="s">
        <v>3217</v>
      </c>
      <c r="E4858" t="s">
        <v>18345</v>
      </c>
      <c r="F4858" t="s">
        <v>18346</v>
      </c>
      <c r="G4858">
        <v>2015</v>
      </c>
      <c r="I4858" t="s">
        <v>18347</v>
      </c>
    </row>
    <row r="4859" spans="2:9" x14ac:dyDescent="0.25">
      <c r="B4859">
        <v>5693</v>
      </c>
      <c r="C4859" t="s">
        <v>18348</v>
      </c>
      <c r="D4859" t="s">
        <v>3217</v>
      </c>
      <c r="E4859" t="s">
        <v>18349</v>
      </c>
      <c r="F4859" t="s">
        <v>18350</v>
      </c>
      <c r="G4859">
        <v>2015</v>
      </c>
    </row>
    <row r="4860" spans="2:9" x14ac:dyDescent="0.25">
      <c r="B4860">
        <v>5694</v>
      </c>
      <c r="C4860" t="s">
        <v>18351</v>
      </c>
      <c r="D4860" t="s">
        <v>3217</v>
      </c>
      <c r="E4860" t="s">
        <v>18352</v>
      </c>
      <c r="F4860" t="s">
        <v>4669</v>
      </c>
      <c r="G4860">
        <v>2015</v>
      </c>
      <c r="H4860" t="s">
        <v>18353</v>
      </c>
    </row>
    <row r="4861" spans="2:9" x14ac:dyDescent="0.25">
      <c r="B4861">
        <v>5695</v>
      </c>
      <c r="C4861" t="s">
        <v>18354</v>
      </c>
      <c r="D4861" t="s">
        <v>18355</v>
      </c>
      <c r="E4861" t="s">
        <v>18356</v>
      </c>
      <c r="F4861" t="s">
        <v>18357</v>
      </c>
      <c r="G4861">
        <v>2015</v>
      </c>
      <c r="I4861" t="s">
        <v>18358</v>
      </c>
    </row>
    <row r="4862" spans="2:9" x14ac:dyDescent="0.25">
      <c r="B4862">
        <v>5696</v>
      </c>
      <c r="C4862" t="s">
        <v>18359</v>
      </c>
      <c r="D4862" t="s">
        <v>18360</v>
      </c>
      <c r="E4862" t="s">
        <v>18361</v>
      </c>
      <c r="F4862" t="s">
        <v>18362</v>
      </c>
      <c r="G4862">
        <v>2015</v>
      </c>
      <c r="H4862" t="s">
        <v>18363</v>
      </c>
      <c r="I4862" t="s">
        <v>18364</v>
      </c>
    </row>
    <row r="4863" spans="2:9" x14ac:dyDescent="0.25">
      <c r="B4863">
        <v>5697</v>
      </c>
      <c r="C4863" t="s">
        <v>2549</v>
      </c>
      <c r="D4863" t="s">
        <v>3217</v>
      </c>
      <c r="E4863" t="s">
        <v>18365</v>
      </c>
      <c r="F4863" t="s">
        <v>5486</v>
      </c>
      <c r="G4863">
        <v>2015</v>
      </c>
    </row>
    <row r="4864" spans="2:9" x14ac:dyDescent="0.25">
      <c r="B4864">
        <v>5698</v>
      </c>
      <c r="C4864" t="s">
        <v>612</v>
      </c>
      <c r="D4864" t="s">
        <v>3217</v>
      </c>
      <c r="E4864" t="s">
        <v>18366</v>
      </c>
      <c r="F4864" t="s">
        <v>18367</v>
      </c>
      <c r="G4864">
        <v>2015</v>
      </c>
    </row>
    <row r="4865" spans="2:9" x14ac:dyDescent="0.25">
      <c r="B4865">
        <v>5699</v>
      </c>
      <c r="C4865" t="s">
        <v>18368</v>
      </c>
      <c r="D4865" t="s">
        <v>3217</v>
      </c>
      <c r="E4865" t="s">
        <v>18369</v>
      </c>
      <c r="F4865" t="s">
        <v>4395</v>
      </c>
      <c r="G4865">
        <v>2015</v>
      </c>
    </row>
    <row r="4866" spans="2:9" x14ac:dyDescent="0.25">
      <c r="B4866">
        <v>5700</v>
      </c>
      <c r="C4866" t="s">
        <v>18370</v>
      </c>
      <c r="D4866" t="s">
        <v>18371</v>
      </c>
      <c r="E4866" t="s">
        <v>18372</v>
      </c>
      <c r="F4866" t="s">
        <v>14212</v>
      </c>
      <c r="G4866">
        <v>2015</v>
      </c>
    </row>
    <row r="4867" spans="2:9" x14ac:dyDescent="0.25">
      <c r="B4867">
        <v>5701</v>
      </c>
      <c r="C4867" t="s">
        <v>18373</v>
      </c>
      <c r="D4867" t="s">
        <v>18374</v>
      </c>
      <c r="E4867" t="s">
        <v>18375</v>
      </c>
      <c r="F4867" t="s">
        <v>18376</v>
      </c>
      <c r="G4867">
        <v>2015</v>
      </c>
    </row>
    <row r="4868" spans="2:9" x14ac:dyDescent="0.25">
      <c r="B4868">
        <v>5702</v>
      </c>
      <c r="C4868" t="s">
        <v>18377</v>
      </c>
      <c r="D4868" t="s">
        <v>18378</v>
      </c>
      <c r="E4868" t="s">
        <v>18379</v>
      </c>
      <c r="F4868" t="s">
        <v>18380</v>
      </c>
      <c r="G4868">
        <v>2015</v>
      </c>
      <c r="H4868" t="s">
        <v>18381</v>
      </c>
    </row>
    <row r="4869" spans="2:9" x14ac:dyDescent="0.25">
      <c r="B4869">
        <v>5703</v>
      </c>
      <c r="C4869" t="s">
        <v>18382</v>
      </c>
      <c r="D4869" t="s">
        <v>3217</v>
      </c>
      <c r="E4869" t="s">
        <v>18383</v>
      </c>
      <c r="F4869" t="s">
        <v>10318</v>
      </c>
      <c r="G4869">
        <v>2015</v>
      </c>
      <c r="I4869" t="s">
        <v>18384</v>
      </c>
    </row>
    <row r="4870" spans="2:9" x14ac:dyDescent="0.25">
      <c r="B4870">
        <v>5704</v>
      </c>
      <c r="C4870" t="s">
        <v>18385</v>
      </c>
      <c r="D4870" t="s">
        <v>3217</v>
      </c>
      <c r="E4870" t="s">
        <v>18386</v>
      </c>
      <c r="F4870" t="s">
        <v>18387</v>
      </c>
      <c r="G4870">
        <v>2015</v>
      </c>
    </row>
    <row r="4871" spans="2:9" x14ac:dyDescent="0.25">
      <c r="B4871">
        <v>5705</v>
      </c>
      <c r="C4871" t="s">
        <v>18388</v>
      </c>
      <c r="D4871" t="s">
        <v>18389</v>
      </c>
      <c r="E4871" t="s">
        <v>18390</v>
      </c>
      <c r="F4871" t="s">
        <v>14839</v>
      </c>
      <c r="G4871">
        <v>2015</v>
      </c>
      <c r="H4871" t="s">
        <v>18391</v>
      </c>
    </row>
    <row r="4872" spans="2:9" x14ac:dyDescent="0.25">
      <c r="B4872">
        <v>5706</v>
      </c>
      <c r="C4872" t="s">
        <v>18392</v>
      </c>
      <c r="D4872" t="s">
        <v>3217</v>
      </c>
      <c r="E4872" t="s">
        <v>18393</v>
      </c>
      <c r="F4872" t="s">
        <v>18394</v>
      </c>
      <c r="G4872">
        <v>2015</v>
      </c>
    </row>
    <row r="4873" spans="2:9" x14ac:dyDescent="0.25">
      <c r="B4873">
        <v>5707</v>
      </c>
      <c r="C4873" t="s">
        <v>18395</v>
      </c>
      <c r="D4873" t="s">
        <v>3217</v>
      </c>
      <c r="E4873" t="s">
        <v>18396</v>
      </c>
      <c r="F4873" t="s">
        <v>18397</v>
      </c>
      <c r="G4873">
        <v>2015</v>
      </c>
    </row>
    <row r="4874" spans="2:9" x14ac:dyDescent="0.25">
      <c r="B4874">
        <v>5708</v>
      </c>
      <c r="C4874" t="s">
        <v>2530</v>
      </c>
      <c r="D4874" t="s">
        <v>3217</v>
      </c>
      <c r="E4874" t="s">
        <v>18398</v>
      </c>
      <c r="F4874" t="s">
        <v>5679</v>
      </c>
      <c r="G4874">
        <v>2015</v>
      </c>
    </row>
    <row r="4875" spans="2:9" x14ac:dyDescent="0.25">
      <c r="B4875">
        <v>5709</v>
      </c>
      <c r="C4875" t="s">
        <v>18399</v>
      </c>
      <c r="D4875" t="s">
        <v>3217</v>
      </c>
      <c r="E4875" t="s">
        <v>18400</v>
      </c>
      <c r="F4875" t="s">
        <v>18401</v>
      </c>
      <c r="G4875">
        <v>2015</v>
      </c>
    </row>
    <row r="4876" spans="2:9" x14ac:dyDescent="0.25">
      <c r="B4876">
        <v>5710</v>
      </c>
      <c r="C4876" t="s">
        <v>18402</v>
      </c>
      <c r="D4876" t="s">
        <v>18403</v>
      </c>
      <c r="E4876" t="s">
        <v>18404</v>
      </c>
      <c r="F4876" t="s">
        <v>18405</v>
      </c>
      <c r="G4876">
        <v>2015</v>
      </c>
      <c r="H4876" t="s">
        <v>18406</v>
      </c>
      <c r="I4876" t="s">
        <v>18407</v>
      </c>
    </row>
    <row r="4877" spans="2:9" x14ac:dyDescent="0.25">
      <c r="B4877">
        <v>5711</v>
      </c>
      <c r="C4877" t="s">
        <v>18408</v>
      </c>
      <c r="D4877" t="s">
        <v>3217</v>
      </c>
      <c r="E4877" t="s">
        <v>18409</v>
      </c>
      <c r="F4877" t="s">
        <v>18410</v>
      </c>
      <c r="G4877">
        <v>2015</v>
      </c>
      <c r="I4877" t="s">
        <v>18411</v>
      </c>
    </row>
    <row r="4878" spans="2:9" x14ac:dyDescent="0.25">
      <c r="B4878">
        <v>5712</v>
      </c>
      <c r="C4878" t="s">
        <v>18412</v>
      </c>
      <c r="D4878" t="s">
        <v>18413</v>
      </c>
      <c r="E4878" t="s">
        <v>18414</v>
      </c>
      <c r="F4878" t="s">
        <v>18415</v>
      </c>
      <c r="G4878">
        <v>2015</v>
      </c>
      <c r="H4878" t="s">
        <v>12385</v>
      </c>
      <c r="I4878" t="s">
        <v>18416</v>
      </c>
    </row>
    <row r="4879" spans="2:9" x14ac:dyDescent="0.25">
      <c r="B4879">
        <v>5713</v>
      </c>
      <c r="C4879" t="s">
        <v>18417</v>
      </c>
      <c r="D4879" t="s">
        <v>3217</v>
      </c>
      <c r="E4879" t="s">
        <v>18418</v>
      </c>
      <c r="F4879" t="s">
        <v>18419</v>
      </c>
      <c r="G4879">
        <v>2015</v>
      </c>
    </row>
    <row r="4880" spans="2:9" x14ac:dyDescent="0.25">
      <c r="B4880">
        <v>5714</v>
      </c>
      <c r="C4880" t="s">
        <v>18420</v>
      </c>
      <c r="D4880" t="s">
        <v>3217</v>
      </c>
      <c r="E4880" t="s">
        <v>18421</v>
      </c>
      <c r="F4880" t="s">
        <v>14814</v>
      </c>
      <c r="G4880">
        <v>2015</v>
      </c>
    </row>
    <row r="4881" spans="2:9" x14ac:dyDescent="0.25">
      <c r="B4881">
        <v>5715</v>
      </c>
      <c r="C4881" t="s">
        <v>18422</v>
      </c>
      <c r="D4881" t="s">
        <v>3217</v>
      </c>
      <c r="E4881" t="s">
        <v>18423</v>
      </c>
      <c r="F4881" t="s">
        <v>18424</v>
      </c>
      <c r="G4881">
        <v>2015</v>
      </c>
      <c r="H4881" t="s">
        <v>18422</v>
      </c>
    </row>
    <row r="4882" spans="2:9" x14ac:dyDescent="0.25">
      <c r="B4882">
        <v>5716</v>
      </c>
      <c r="C4882" t="s">
        <v>18425</v>
      </c>
      <c r="D4882" t="s">
        <v>3217</v>
      </c>
      <c r="E4882" t="s">
        <v>18426</v>
      </c>
      <c r="F4882" t="s">
        <v>18427</v>
      </c>
      <c r="G4882">
        <v>2015</v>
      </c>
      <c r="H4882" t="s">
        <v>18425</v>
      </c>
    </row>
    <row r="4883" spans="2:9" x14ac:dyDescent="0.25">
      <c r="B4883">
        <v>5717</v>
      </c>
      <c r="C4883" t="s">
        <v>18428</v>
      </c>
      <c r="D4883" t="s">
        <v>3217</v>
      </c>
      <c r="E4883" t="s">
        <v>18429</v>
      </c>
      <c r="F4883" t="s">
        <v>18430</v>
      </c>
      <c r="G4883">
        <v>2015</v>
      </c>
    </row>
    <row r="4884" spans="2:9" x14ac:dyDescent="0.25">
      <c r="B4884">
        <v>5718</v>
      </c>
      <c r="C4884" t="s">
        <v>18431</v>
      </c>
      <c r="D4884" t="s">
        <v>3217</v>
      </c>
      <c r="E4884" t="s">
        <v>18432</v>
      </c>
      <c r="F4884" t="s">
        <v>2983</v>
      </c>
      <c r="G4884">
        <v>2015</v>
      </c>
    </row>
    <row r="4885" spans="2:9" x14ac:dyDescent="0.25">
      <c r="B4885">
        <v>5719</v>
      </c>
      <c r="C4885" t="s">
        <v>289</v>
      </c>
      <c r="D4885" t="s">
        <v>18433</v>
      </c>
      <c r="E4885" t="s">
        <v>18434</v>
      </c>
      <c r="F4885" t="s">
        <v>4395</v>
      </c>
      <c r="G4885">
        <v>2015</v>
      </c>
      <c r="I4885" t="s">
        <v>18435</v>
      </c>
    </row>
    <row r="4886" spans="2:9" x14ac:dyDescent="0.25">
      <c r="B4886">
        <v>5720</v>
      </c>
      <c r="C4886" t="s">
        <v>18436</v>
      </c>
      <c r="D4886" t="s">
        <v>3217</v>
      </c>
      <c r="E4886" t="s">
        <v>18437</v>
      </c>
      <c r="F4886" t="s">
        <v>18438</v>
      </c>
      <c r="G4886">
        <v>2015</v>
      </c>
    </row>
    <row r="4887" spans="2:9" x14ac:dyDescent="0.25">
      <c r="B4887">
        <v>5721</v>
      </c>
      <c r="C4887" t="s">
        <v>18439</v>
      </c>
      <c r="D4887" t="s">
        <v>3217</v>
      </c>
      <c r="E4887" t="s">
        <v>18440</v>
      </c>
      <c r="F4887" t="s">
        <v>18441</v>
      </c>
      <c r="G4887">
        <v>2015</v>
      </c>
    </row>
    <row r="4888" spans="2:9" x14ac:dyDescent="0.25">
      <c r="B4888">
        <v>5722</v>
      </c>
      <c r="C4888" t="s">
        <v>18442</v>
      </c>
      <c r="D4888" t="s">
        <v>3217</v>
      </c>
      <c r="E4888" t="s">
        <v>18443</v>
      </c>
      <c r="F4888" t="s">
        <v>18444</v>
      </c>
      <c r="G4888">
        <v>2015</v>
      </c>
      <c r="H4888" t="s">
        <v>18445</v>
      </c>
    </row>
    <row r="4889" spans="2:9" x14ac:dyDescent="0.25">
      <c r="B4889">
        <v>5723</v>
      </c>
      <c r="C4889" t="s">
        <v>18446</v>
      </c>
      <c r="D4889" t="s">
        <v>3217</v>
      </c>
      <c r="E4889" t="s">
        <v>18446</v>
      </c>
      <c r="F4889" t="s">
        <v>18447</v>
      </c>
      <c r="G4889">
        <v>2015</v>
      </c>
    </row>
    <row r="4890" spans="2:9" x14ac:dyDescent="0.25">
      <c r="B4890">
        <v>5724</v>
      </c>
      <c r="C4890" t="s">
        <v>1058</v>
      </c>
      <c r="D4890" t="s">
        <v>3217</v>
      </c>
      <c r="E4890" t="s">
        <v>18448</v>
      </c>
      <c r="F4890" t="s">
        <v>18449</v>
      </c>
      <c r="G4890">
        <v>2015</v>
      </c>
    </row>
    <row r="4891" spans="2:9" x14ac:dyDescent="0.25">
      <c r="B4891">
        <v>5725</v>
      </c>
      <c r="C4891" t="s">
        <v>18450</v>
      </c>
      <c r="D4891" t="s">
        <v>18451</v>
      </c>
      <c r="E4891" t="s">
        <v>18452</v>
      </c>
      <c r="F4891" t="s">
        <v>18453</v>
      </c>
      <c r="G4891">
        <v>2015</v>
      </c>
      <c r="I4891" t="s">
        <v>18454</v>
      </c>
    </row>
    <row r="4892" spans="2:9" x14ac:dyDescent="0.25">
      <c r="B4892">
        <v>5726</v>
      </c>
      <c r="C4892" t="s">
        <v>18455</v>
      </c>
      <c r="D4892" t="s">
        <v>3217</v>
      </c>
      <c r="E4892" t="s">
        <v>18456</v>
      </c>
      <c r="F4892" t="s">
        <v>4982</v>
      </c>
      <c r="G4892">
        <v>2015</v>
      </c>
    </row>
    <row r="4893" spans="2:9" x14ac:dyDescent="0.25">
      <c r="B4893">
        <v>5727</v>
      </c>
      <c r="C4893" t="s">
        <v>18457</v>
      </c>
      <c r="D4893" t="s">
        <v>3217</v>
      </c>
      <c r="E4893" t="s">
        <v>18458</v>
      </c>
      <c r="F4893" t="s">
        <v>18459</v>
      </c>
      <c r="G4893">
        <v>2015</v>
      </c>
      <c r="I4893" t="s">
        <v>18460</v>
      </c>
    </row>
    <row r="4894" spans="2:9" x14ac:dyDescent="0.25">
      <c r="B4894">
        <v>5728</v>
      </c>
      <c r="C4894" t="s">
        <v>18461</v>
      </c>
      <c r="D4894" t="s">
        <v>18462</v>
      </c>
      <c r="E4894" t="s">
        <v>18463</v>
      </c>
      <c r="F4894" t="s">
        <v>18464</v>
      </c>
      <c r="G4894">
        <v>2015</v>
      </c>
      <c r="H4894" t="s">
        <v>18465</v>
      </c>
      <c r="I4894" t="s">
        <v>18466</v>
      </c>
    </row>
    <row r="4895" spans="2:9" x14ac:dyDescent="0.25">
      <c r="B4895">
        <v>5729</v>
      </c>
      <c r="C4895" t="s">
        <v>18467</v>
      </c>
      <c r="D4895" t="s">
        <v>18468</v>
      </c>
      <c r="E4895" t="s">
        <v>18469</v>
      </c>
      <c r="F4895" t="s">
        <v>18470</v>
      </c>
      <c r="G4895">
        <v>2015</v>
      </c>
    </row>
    <row r="4896" spans="2:9" x14ac:dyDescent="0.25">
      <c r="B4896">
        <v>5730</v>
      </c>
      <c r="C4896" t="s">
        <v>18471</v>
      </c>
      <c r="D4896" t="s">
        <v>3217</v>
      </c>
      <c r="E4896" t="s">
        <v>18472</v>
      </c>
      <c r="F4896" t="s">
        <v>18473</v>
      </c>
      <c r="G4896">
        <v>2015</v>
      </c>
      <c r="I4896" t="s">
        <v>18474</v>
      </c>
    </row>
    <row r="4897" spans="2:9" x14ac:dyDescent="0.25">
      <c r="B4897">
        <v>5731</v>
      </c>
      <c r="C4897" t="s">
        <v>18475</v>
      </c>
      <c r="D4897" t="s">
        <v>15773</v>
      </c>
      <c r="E4897" t="s">
        <v>18476</v>
      </c>
      <c r="F4897" t="s">
        <v>18477</v>
      </c>
      <c r="G4897">
        <v>2015</v>
      </c>
      <c r="H4897" t="s">
        <v>18478</v>
      </c>
      <c r="I4897" t="s">
        <v>18479</v>
      </c>
    </row>
    <row r="4898" spans="2:9" x14ac:dyDescent="0.25">
      <c r="B4898">
        <v>5732</v>
      </c>
      <c r="C4898" t="s">
        <v>18480</v>
      </c>
      <c r="D4898" t="s">
        <v>3217</v>
      </c>
      <c r="E4898" t="s">
        <v>18481</v>
      </c>
      <c r="F4898" t="s">
        <v>7844</v>
      </c>
      <c r="G4898">
        <v>2015</v>
      </c>
      <c r="H4898" t="s">
        <v>3971</v>
      </c>
    </row>
    <row r="4899" spans="2:9" x14ac:dyDescent="0.25">
      <c r="B4899">
        <v>5733</v>
      </c>
      <c r="C4899" t="s">
        <v>18482</v>
      </c>
      <c r="D4899" t="s">
        <v>18483</v>
      </c>
      <c r="E4899" t="s">
        <v>18484</v>
      </c>
      <c r="F4899" t="s">
        <v>4647</v>
      </c>
      <c r="G4899">
        <v>2015</v>
      </c>
      <c r="I4899" t="s">
        <v>18485</v>
      </c>
    </row>
    <row r="4900" spans="2:9" x14ac:dyDescent="0.25">
      <c r="B4900">
        <v>5734</v>
      </c>
      <c r="C4900" t="s">
        <v>18486</v>
      </c>
      <c r="D4900" t="s">
        <v>18487</v>
      </c>
      <c r="E4900" t="s">
        <v>18488</v>
      </c>
      <c r="F4900" t="s">
        <v>18489</v>
      </c>
      <c r="G4900">
        <v>2015</v>
      </c>
      <c r="I4900" t="s">
        <v>18490</v>
      </c>
    </row>
    <row r="4901" spans="2:9" x14ac:dyDescent="0.25">
      <c r="B4901">
        <v>5735</v>
      </c>
      <c r="C4901" t="s">
        <v>18491</v>
      </c>
      <c r="D4901" t="s">
        <v>3217</v>
      </c>
      <c r="E4901" t="s">
        <v>18492</v>
      </c>
      <c r="F4901" t="s">
        <v>18493</v>
      </c>
      <c r="G4901">
        <v>2015</v>
      </c>
      <c r="I4901" t="s">
        <v>18494</v>
      </c>
    </row>
    <row r="4902" spans="2:9" x14ac:dyDescent="0.25">
      <c r="B4902">
        <v>5736</v>
      </c>
      <c r="C4902" t="s">
        <v>18495</v>
      </c>
      <c r="D4902" t="s">
        <v>3217</v>
      </c>
      <c r="E4902" t="s">
        <v>18496</v>
      </c>
      <c r="F4902" t="s">
        <v>18497</v>
      </c>
      <c r="G4902">
        <v>2015</v>
      </c>
      <c r="I4902" t="s">
        <v>18498</v>
      </c>
    </row>
    <row r="4903" spans="2:9" x14ac:dyDescent="0.25">
      <c r="B4903">
        <v>5737</v>
      </c>
      <c r="C4903" t="s">
        <v>18499</v>
      </c>
      <c r="D4903" t="s">
        <v>18500</v>
      </c>
      <c r="E4903" t="s">
        <v>5697</v>
      </c>
      <c r="F4903" t="s">
        <v>17444</v>
      </c>
      <c r="G4903">
        <v>2015</v>
      </c>
      <c r="H4903" t="s">
        <v>18501</v>
      </c>
      <c r="I4903" t="s">
        <v>18502</v>
      </c>
    </row>
    <row r="4904" spans="2:9" x14ac:dyDescent="0.25">
      <c r="B4904">
        <v>5738</v>
      </c>
      <c r="C4904" t="s">
        <v>18503</v>
      </c>
      <c r="D4904" t="s">
        <v>18504</v>
      </c>
      <c r="E4904" t="s">
        <v>18505</v>
      </c>
      <c r="F4904" t="s">
        <v>18506</v>
      </c>
      <c r="G4904">
        <v>2015</v>
      </c>
      <c r="I4904" t="s">
        <v>18507</v>
      </c>
    </row>
    <row r="4905" spans="2:9" x14ac:dyDescent="0.25">
      <c r="B4905">
        <v>5739</v>
      </c>
      <c r="C4905" t="s">
        <v>18508</v>
      </c>
      <c r="D4905" t="s">
        <v>3217</v>
      </c>
      <c r="E4905" t="s">
        <v>18509</v>
      </c>
      <c r="F4905" t="s">
        <v>10721</v>
      </c>
      <c r="G4905">
        <v>2015</v>
      </c>
    </row>
    <row r="4906" spans="2:9" x14ac:dyDescent="0.25">
      <c r="B4906">
        <v>5740</v>
      </c>
      <c r="C4906" t="s">
        <v>18510</v>
      </c>
      <c r="D4906" t="s">
        <v>18511</v>
      </c>
      <c r="E4906" t="s">
        <v>18512</v>
      </c>
      <c r="F4906" t="s">
        <v>18513</v>
      </c>
      <c r="G4906">
        <v>2015</v>
      </c>
      <c r="I4906" t="s">
        <v>18514</v>
      </c>
    </row>
    <row r="4907" spans="2:9" x14ac:dyDescent="0.25">
      <c r="B4907">
        <v>5741</v>
      </c>
      <c r="C4907" t="s">
        <v>2193</v>
      </c>
      <c r="D4907" t="s">
        <v>3217</v>
      </c>
      <c r="E4907" t="s">
        <v>18515</v>
      </c>
      <c r="F4907" t="s">
        <v>18516</v>
      </c>
      <c r="G4907">
        <v>2015</v>
      </c>
    </row>
    <row r="4908" spans="2:9" x14ac:dyDescent="0.25">
      <c r="B4908">
        <v>5742</v>
      </c>
      <c r="C4908" t="s">
        <v>885</v>
      </c>
      <c r="D4908" t="s">
        <v>3217</v>
      </c>
      <c r="E4908" t="s">
        <v>18517</v>
      </c>
      <c r="F4908" t="s">
        <v>18518</v>
      </c>
      <c r="G4908">
        <v>2015</v>
      </c>
      <c r="I4908" t="s">
        <v>18519</v>
      </c>
    </row>
    <row r="4909" spans="2:9" x14ac:dyDescent="0.25">
      <c r="B4909">
        <v>5743</v>
      </c>
      <c r="C4909" t="s">
        <v>18520</v>
      </c>
      <c r="D4909" t="s">
        <v>3217</v>
      </c>
      <c r="E4909" t="s">
        <v>18521</v>
      </c>
      <c r="F4909" t="s">
        <v>16998</v>
      </c>
      <c r="G4909">
        <v>2015</v>
      </c>
    </row>
    <row r="4910" spans="2:9" x14ac:dyDescent="0.25">
      <c r="B4910">
        <v>5744</v>
      </c>
      <c r="C4910" t="s">
        <v>18522</v>
      </c>
      <c r="D4910" t="s">
        <v>18523</v>
      </c>
      <c r="E4910" t="s">
        <v>18524</v>
      </c>
      <c r="F4910" t="s">
        <v>7238</v>
      </c>
      <c r="G4910">
        <v>2015</v>
      </c>
    </row>
    <row r="4911" spans="2:9" x14ac:dyDescent="0.25">
      <c r="B4911">
        <v>5745</v>
      </c>
      <c r="C4911" t="s">
        <v>364</v>
      </c>
      <c r="D4911" t="s">
        <v>18525</v>
      </c>
      <c r="E4911" t="s">
        <v>18526</v>
      </c>
      <c r="F4911" t="s">
        <v>18527</v>
      </c>
      <c r="G4911">
        <v>2015</v>
      </c>
      <c r="H4911" t="s">
        <v>7917</v>
      </c>
      <c r="I4911" t="s">
        <v>18528</v>
      </c>
    </row>
    <row r="4912" spans="2:9" x14ac:dyDescent="0.25">
      <c r="B4912">
        <v>5746</v>
      </c>
      <c r="C4912" t="s">
        <v>18529</v>
      </c>
      <c r="D4912" t="s">
        <v>18530</v>
      </c>
      <c r="E4912" t="s">
        <v>18531</v>
      </c>
      <c r="F4912" t="s">
        <v>18532</v>
      </c>
      <c r="G4912">
        <v>2015</v>
      </c>
      <c r="I4912" t="s">
        <v>18533</v>
      </c>
    </row>
    <row r="4913" spans="2:9" x14ac:dyDescent="0.25">
      <c r="B4913">
        <v>5747</v>
      </c>
      <c r="C4913" t="s">
        <v>113</v>
      </c>
      <c r="D4913" t="s">
        <v>18534</v>
      </c>
      <c r="E4913" t="s">
        <v>18535</v>
      </c>
      <c r="F4913" t="s">
        <v>18536</v>
      </c>
      <c r="G4913">
        <v>2015</v>
      </c>
      <c r="H4913" t="s">
        <v>9199</v>
      </c>
      <c r="I4913" t="s">
        <v>18537</v>
      </c>
    </row>
    <row r="4914" spans="2:9" x14ac:dyDescent="0.25">
      <c r="B4914">
        <v>5748</v>
      </c>
      <c r="C4914" t="s">
        <v>18538</v>
      </c>
      <c r="D4914" t="s">
        <v>18539</v>
      </c>
      <c r="E4914" t="s">
        <v>18540</v>
      </c>
      <c r="F4914" t="s">
        <v>18541</v>
      </c>
      <c r="G4914">
        <v>2015</v>
      </c>
      <c r="H4914" t="s">
        <v>18542</v>
      </c>
      <c r="I4914" t="s">
        <v>18543</v>
      </c>
    </row>
    <row r="4915" spans="2:9" x14ac:dyDescent="0.25">
      <c r="B4915">
        <v>5749</v>
      </c>
      <c r="C4915" t="s">
        <v>18544</v>
      </c>
      <c r="D4915" t="s">
        <v>18545</v>
      </c>
      <c r="E4915" t="s">
        <v>18546</v>
      </c>
      <c r="F4915" t="s">
        <v>18547</v>
      </c>
      <c r="G4915">
        <v>2015</v>
      </c>
      <c r="H4915" t="s">
        <v>18548</v>
      </c>
      <c r="I4915" t="s">
        <v>18549</v>
      </c>
    </row>
    <row r="4916" spans="2:9" x14ac:dyDescent="0.25">
      <c r="B4916">
        <v>5750</v>
      </c>
      <c r="C4916" t="s">
        <v>18550</v>
      </c>
      <c r="D4916" t="s">
        <v>3217</v>
      </c>
      <c r="E4916" t="s">
        <v>18551</v>
      </c>
      <c r="F4916" t="s">
        <v>18552</v>
      </c>
      <c r="G4916">
        <v>2015</v>
      </c>
      <c r="I4916" t="s">
        <v>18553</v>
      </c>
    </row>
    <row r="4917" spans="2:9" x14ac:dyDescent="0.25">
      <c r="B4917">
        <v>5751</v>
      </c>
      <c r="C4917" t="s">
        <v>18554</v>
      </c>
      <c r="D4917" t="s">
        <v>3217</v>
      </c>
      <c r="E4917" t="s">
        <v>18555</v>
      </c>
      <c r="F4917" t="s">
        <v>18556</v>
      </c>
      <c r="G4917">
        <v>2015</v>
      </c>
    </row>
    <row r="4918" spans="2:9" x14ac:dyDescent="0.25">
      <c r="B4918">
        <v>5752</v>
      </c>
      <c r="C4918" t="s">
        <v>18557</v>
      </c>
      <c r="D4918" t="s">
        <v>17596</v>
      </c>
      <c r="E4918" t="s">
        <v>18558</v>
      </c>
      <c r="F4918" t="s">
        <v>18559</v>
      </c>
      <c r="G4918">
        <v>2015</v>
      </c>
      <c r="I4918" t="s">
        <v>18560</v>
      </c>
    </row>
    <row r="4919" spans="2:9" x14ac:dyDescent="0.25">
      <c r="B4919">
        <v>5753</v>
      </c>
      <c r="C4919" t="s">
        <v>18561</v>
      </c>
      <c r="D4919" t="s">
        <v>18562</v>
      </c>
      <c r="E4919" t="s">
        <v>18563</v>
      </c>
      <c r="F4919" t="s">
        <v>18564</v>
      </c>
      <c r="G4919">
        <v>2015</v>
      </c>
      <c r="H4919" t="s">
        <v>1232</v>
      </c>
      <c r="I4919" t="s">
        <v>18565</v>
      </c>
    </row>
    <row r="4920" spans="2:9" x14ac:dyDescent="0.25">
      <c r="B4920">
        <v>5754</v>
      </c>
      <c r="C4920" t="s">
        <v>18566</v>
      </c>
      <c r="D4920" t="s">
        <v>3217</v>
      </c>
      <c r="E4920" t="s">
        <v>18567</v>
      </c>
      <c r="F4920" t="s">
        <v>4982</v>
      </c>
      <c r="G4920">
        <v>2015</v>
      </c>
      <c r="I4920" t="s">
        <v>18568</v>
      </c>
    </row>
    <row r="4921" spans="2:9" x14ac:dyDescent="0.25">
      <c r="B4921">
        <v>5755</v>
      </c>
      <c r="C4921" t="s">
        <v>18569</v>
      </c>
      <c r="D4921" t="s">
        <v>18570</v>
      </c>
      <c r="E4921" t="s">
        <v>18571</v>
      </c>
      <c r="F4921" t="s">
        <v>2725</v>
      </c>
      <c r="G4921">
        <v>2015</v>
      </c>
    </row>
    <row r="4922" spans="2:9" x14ac:dyDescent="0.25">
      <c r="B4922">
        <v>5756</v>
      </c>
      <c r="C4922" t="s">
        <v>18572</v>
      </c>
      <c r="D4922" t="s">
        <v>3217</v>
      </c>
      <c r="E4922" t="s">
        <v>18573</v>
      </c>
      <c r="F4922" t="s">
        <v>7881</v>
      </c>
      <c r="G4922">
        <v>2015</v>
      </c>
      <c r="I4922" t="s">
        <v>18574</v>
      </c>
    </row>
    <row r="4923" spans="2:9" x14ac:dyDescent="0.25">
      <c r="B4923">
        <v>5757</v>
      </c>
      <c r="C4923" t="s">
        <v>1691</v>
      </c>
      <c r="D4923" t="s">
        <v>3217</v>
      </c>
      <c r="E4923" t="s">
        <v>18575</v>
      </c>
      <c r="F4923" t="s">
        <v>12208</v>
      </c>
      <c r="G4923">
        <v>2015</v>
      </c>
    </row>
    <row r="4924" spans="2:9" x14ac:dyDescent="0.25">
      <c r="B4924">
        <v>5758</v>
      </c>
      <c r="C4924" t="s">
        <v>18576</v>
      </c>
      <c r="D4924" t="s">
        <v>3217</v>
      </c>
      <c r="E4924" t="s">
        <v>18577</v>
      </c>
      <c r="F4924" t="s">
        <v>17955</v>
      </c>
      <c r="G4924">
        <v>2015</v>
      </c>
      <c r="H4924" t="s">
        <v>1876</v>
      </c>
    </row>
    <row r="4925" spans="2:9" x14ac:dyDescent="0.25">
      <c r="B4925">
        <v>5759</v>
      </c>
      <c r="C4925" t="s">
        <v>18578</v>
      </c>
      <c r="D4925" t="s">
        <v>18579</v>
      </c>
      <c r="E4925" t="s">
        <v>7107</v>
      </c>
      <c r="F4925" t="s">
        <v>12605</v>
      </c>
      <c r="G4925">
        <v>2015</v>
      </c>
    </row>
    <row r="4926" spans="2:9" x14ac:dyDescent="0.25">
      <c r="B4926">
        <v>5760</v>
      </c>
      <c r="C4926" t="s">
        <v>18580</v>
      </c>
      <c r="D4926" t="s">
        <v>3217</v>
      </c>
      <c r="E4926" t="s">
        <v>18581</v>
      </c>
      <c r="F4926" t="s">
        <v>18582</v>
      </c>
      <c r="G4926">
        <v>2015</v>
      </c>
      <c r="H4926" t="s">
        <v>18583</v>
      </c>
    </row>
    <row r="4927" spans="2:9" x14ac:dyDescent="0.25">
      <c r="B4927">
        <v>5761</v>
      </c>
      <c r="C4927" t="s">
        <v>18584</v>
      </c>
      <c r="D4927" t="s">
        <v>18585</v>
      </c>
      <c r="E4927" t="s">
        <v>5697</v>
      </c>
      <c r="F4927" t="s">
        <v>18586</v>
      </c>
      <c r="G4927">
        <v>2015</v>
      </c>
    </row>
    <row r="4928" spans="2:9" x14ac:dyDescent="0.25">
      <c r="B4928">
        <v>5762</v>
      </c>
      <c r="C4928" t="s">
        <v>18587</v>
      </c>
      <c r="D4928" t="s">
        <v>3217</v>
      </c>
      <c r="E4928" t="s">
        <v>18588</v>
      </c>
      <c r="F4928" t="s">
        <v>18589</v>
      </c>
      <c r="G4928">
        <v>2015</v>
      </c>
    </row>
    <row r="4929" spans="2:9" x14ac:dyDescent="0.25">
      <c r="B4929">
        <v>5763</v>
      </c>
      <c r="C4929" t="s">
        <v>399</v>
      </c>
      <c r="D4929" t="s">
        <v>18590</v>
      </c>
      <c r="E4929" t="s">
        <v>3434</v>
      </c>
      <c r="F4929" t="s">
        <v>18591</v>
      </c>
      <c r="G4929">
        <v>2015</v>
      </c>
      <c r="I4929" t="s">
        <v>18592</v>
      </c>
    </row>
    <row r="4930" spans="2:9" x14ac:dyDescent="0.25">
      <c r="B4930">
        <v>5764</v>
      </c>
      <c r="C4930" t="s">
        <v>18593</v>
      </c>
      <c r="D4930" t="s">
        <v>18594</v>
      </c>
      <c r="E4930" t="s">
        <v>18595</v>
      </c>
      <c r="F4930" t="s">
        <v>18596</v>
      </c>
      <c r="G4930">
        <v>2015</v>
      </c>
    </row>
    <row r="4931" spans="2:9" x14ac:dyDescent="0.25">
      <c r="B4931">
        <v>5765</v>
      </c>
      <c r="C4931" t="s">
        <v>18597</v>
      </c>
      <c r="D4931" t="s">
        <v>3217</v>
      </c>
      <c r="E4931" t="s">
        <v>18598</v>
      </c>
      <c r="F4931" t="s">
        <v>5250</v>
      </c>
      <c r="G4931">
        <v>2015</v>
      </c>
      <c r="H4931" t="s">
        <v>18599</v>
      </c>
    </row>
    <row r="4932" spans="2:9" x14ac:dyDescent="0.25">
      <c r="B4932">
        <v>5766</v>
      </c>
      <c r="C4932" t="s">
        <v>18600</v>
      </c>
      <c r="D4932" t="s">
        <v>18601</v>
      </c>
      <c r="E4932" t="s">
        <v>18602</v>
      </c>
      <c r="F4932" t="s">
        <v>18603</v>
      </c>
      <c r="G4932">
        <v>2015</v>
      </c>
      <c r="H4932" t="s">
        <v>18604</v>
      </c>
    </row>
    <row r="4933" spans="2:9" x14ac:dyDescent="0.25">
      <c r="B4933">
        <v>5767</v>
      </c>
      <c r="C4933" t="s">
        <v>18605</v>
      </c>
      <c r="D4933" t="s">
        <v>3217</v>
      </c>
      <c r="E4933" t="s">
        <v>18606</v>
      </c>
      <c r="F4933" t="s">
        <v>8716</v>
      </c>
      <c r="G4933">
        <v>2015</v>
      </c>
    </row>
    <row r="4934" spans="2:9" x14ac:dyDescent="0.25">
      <c r="B4934">
        <v>5768</v>
      </c>
      <c r="C4934" t="s">
        <v>18607</v>
      </c>
      <c r="D4934" t="s">
        <v>3217</v>
      </c>
      <c r="E4934" t="s">
        <v>18608</v>
      </c>
      <c r="F4934" t="s">
        <v>18609</v>
      </c>
      <c r="G4934">
        <v>2015</v>
      </c>
    </row>
    <row r="4935" spans="2:9" x14ac:dyDescent="0.25">
      <c r="B4935">
        <v>5769</v>
      </c>
      <c r="C4935" t="s">
        <v>18610</v>
      </c>
      <c r="D4935" t="s">
        <v>3217</v>
      </c>
      <c r="E4935" t="s">
        <v>18611</v>
      </c>
      <c r="F4935" t="s">
        <v>18612</v>
      </c>
      <c r="G4935">
        <v>2015</v>
      </c>
    </row>
    <row r="4936" spans="2:9" x14ac:dyDescent="0.25">
      <c r="B4936">
        <v>5770</v>
      </c>
      <c r="C4936" t="s">
        <v>18613</v>
      </c>
      <c r="D4936" t="s">
        <v>3217</v>
      </c>
      <c r="E4936" t="s">
        <v>18614</v>
      </c>
      <c r="F4936" t="s">
        <v>18615</v>
      </c>
      <c r="G4936">
        <v>2015</v>
      </c>
      <c r="H4936" t="s">
        <v>18616</v>
      </c>
    </row>
    <row r="4937" spans="2:9" x14ac:dyDescent="0.25">
      <c r="B4937">
        <v>5771</v>
      </c>
      <c r="C4937" t="s">
        <v>18617</v>
      </c>
      <c r="D4937" t="s">
        <v>3217</v>
      </c>
      <c r="E4937" t="s">
        <v>18618</v>
      </c>
      <c r="F4937" t="s">
        <v>18619</v>
      </c>
      <c r="G4937">
        <v>2015</v>
      </c>
      <c r="H4937" t="s">
        <v>18620</v>
      </c>
      <c r="I4937" t="s">
        <v>18621</v>
      </c>
    </row>
    <row r="4938" spans="2:9" x14ac:dyDescent="0.25">
      <c r="B4938">
        <v>5772</v>
      </c>
      <c r="C4938" t="s">
        <v>18622</v>
      </c>
      <c r="D4938" t="s">
        <v>3217</v>
      </c>
      <c r="E4938" t="s">
        <v>18623</v>
      </c>
      <c r="F4938" t="s">
        <v>18624</v>
      </c>
      <c r="G4938">
        <v>2015</v>
      </c>
    </row>
    <row r="4939" spans="2:9" x14ac:dyDescent="0.25">
      <c r="B4939">
        <v>5773</v>
      </c>
      <c r="C4939" t="s">
        <v>18625</v>
      </c>
      <c r="D4939" t="s">
        <v>3217</v>
      </c>
      <c r="E4939" t="s">
        <v>18626</v>
      </c>
      <c r="F4939" t="s">
        <v>10855</v>
      </c>
      <c r="G4939">
        <v>2015</v>
      </c>
      <c r="H4939" t="s">
        <v>493</v>
      </c>
      <c r="I4939" t="s">
        <v>18627</v>
      </c>
    </row>
    <row r="4940" spans="2:9" x14ac:dyDescent="0.25">
      <c r="B4940">
        <v>5774</v>
      </c>
      <c r="C4940" t="s">
        <v>18628</v>
      </c>
      <c r="D4940" t="s">
        <v>3217</v>
      </c>
      <c r="E4940" t="s">
        <v>18628</v>
      </c>
      <c r="F4940" t="s">
        <v>4669</v>
      </c>
      <c r="G4940">
        <v>2015</v>
      </c>
      <c r="H4940" t="s">
        <v>136</v>
      </c>
    </row>
    <row r="4941" spans="2:9" x14ac:dyDescent="0.25">
      <c r="B4941">
        <v>5775</v>
      </c>
      <c r="C4941" t="s">
        <v>18629</v>
      </c>
      <c r="D4941" t="s">
        <v>12606</v>
      </c>
      <c r="E4941" t="s">
        <v>18630</v>
      </c>
      <c r="F4941" t="s">
        <v>18631</v>
      </c>
      <c r="G4941">
        <v>2015</v>
      </c>
    </row>
    <row r="4942" spans="2:9" x14ac:dyDescent="0.25">
      <c r="B4942">
        <v>5776</v>
      </c>
      <c r="C4942" t="s">
        <v>388</v>
      </c>
      <c r="D4942" t="s">
        <v>3217</v>
      </c>
      <c r="E4942" t="s">
        <v>18632</v>
      </c>
      <c r="F4942" t="s">
        <v>4395</v>
      </c>
      <c r="G4942">
        <v>2015</v>
      </c>
    </row>
    <row r="4943" spans="2:9" x14ac:dyDescent="0.25">
      <c r="B4943">
        <v>5777</v>
      </c>
      <c r="C4943" t="s">
        <v>18633</v>
      </c>
      <c r="D4943" t="s">
        <v>3217</v>
      </c>
      <c r="E4943" t="s">
        <v>18634</v>
      </c>
      <c r="F4943" t="s">
        <v>18635</v>
      </c>
      <c r="G4943">
        <v>2015</v>
      </c>
    </row>
    <row r="4944" spans="2:9" x14ac:dyDescent="0.25">
      <c r="B4944">
        <v>5778</v>
      </c>
      <c r="C4944" t="s">
        <v>18636</v>
      </c>
      <c r="D4944" t="s">
        <v>3217</v>
      </c>
      <c r="E4944" t="s">
        <v>18637</v>
      </c>
      <c r="F4944" t="s">
        <v>3166</v>
      </c>
      <c r="G4944">
        <v>2015</v>
      </c>
    </row>
    <row r="4945" spans="2:9" x14ac:dyDescent="0.25">
      <c r="B4945">
        <v>5779</v>
      </c>
      <c r="C4945" t="s">
        <v>18638</v>
      </c>
      <c r="D4945" t="s">
        <v>3217</v>
      </c>
      <c r="E4945" t="s">
        <v>18639</v>
      </c>
      <c r="F4945" t="s">
        <v>18640</v>
      </c>
      <c r="G4945">
        <v>2015</v>
      </c>
      <c r="I4945" t="s">
        <v>18641</v>
      </c>
    </row>
    <row r="4946" spans="2:9" x14ac:dyDescent="0.25">
      <c r="B4946">
        <v>5780</v>
      </c>
      <c r="C4946" t="s">
        <v>18642</v>
      </c>
      <c r="D4946" t="s">
        <v>3217</v>
      </c>
      <c r="E4946" t="s">
        <v>18643</v>
      </c>
      <c r="F4946" t="s">
        <v>18644</v>
      </c>
      <c r="G4946">
        <v>2015</v>
      </c>
    </row>
    <row r="4947" spans="2:9" x14ac:dyDescent="0.25">
      <c r="B4947">
        <v>5781</v>
      </c>
      <c r="C4947" t="s">
        <v>18645</v>
      </c>
      <c r="D4947" t="s">
        <v>18646</v>
      </c>
      <c r="E4947" t="s">
        <v>18647</v>
      </c>
      <c r="F4947" t="s">
        <v>8183</v>
      </c>
      <c r="G4947">
        <v>2015</v>
      </c>
    </row>
    <row r="4948" spans="2:9" x14ac:dyDescent="0.25">
      <c r="B4948">
        <v>5782</v>
      </c>
      <c r="C4948" t="s">
        <v>18648</v>
      </c>
      <c r="D4948" t="s">
        <v>3217</v>
      </c>
      <c r="E4948" t="s">
        <v>18649</v>
      </c>
      <c r="F4948" t="s">
        <v>18650</v>
      </c>
      <c r="G4948">
        <v>2015</v>
      </c>
      <c r="H4948" t="s">
        <v>107</v>
      </c>
      <c r="I4948" t="s">
        <v>18651</v>
      </c>
    </row>
    <row r="4949" spans="2:9" x14ac:dyDescent="0.25">
      <c r="B4949">
        <v>5783</v>
      </c>
      <c r="C4949" t="s">
        <v>18652</v>
      </c>
      <c r="D4949" t="s">
        <v>18653</v>
      </c>
      <c r="E4949" t="s">
        <v>18654</v>
      </c>
      <c r="F4949" t="s">
        <v>18655</v>
      </c>
      <c r="G4949">
        <v>2015</v>
      </c>
    </row>
    <row r="4950" spans="2:9" x14ac:dyDescent="0.25">
      <c r="B4950">
        <v>5784</v>
      </c>
      <c r="C4950" t="s">
        <v>18656</v>
      </c>
      <c r="D4950" t="s">
        <v>18657</v>
      </c>
      <c r="E4950" t="s">
        <v>18658</v>
      </c>
      <c r="F4950" t="s">
        <v>18659</v>
      </c>
      <c r="G4950">
        <v>2015</v>
      </c>
      <c r="I4950" t="s">
        <v>18660</v>
      </c>
    </row>
    <row r="4951" spans="2:9" x14ac:dyDescent="0.25">
      <c r="B4951">
        <v>5785</v>
      </c>
      <c r="C4951" t="s">
        <v>18661</v>
      </c>
      <c r="D4951" t="s">
        <v>3217</v>
      </c>
      <c r="E4951" t="s">
        <v>18662</v>
      </c>
      <c r="F4951" t="s">
        <v>12040</v>
      </c>
      <c r="G4951">
        <v>2015</v>
      </c>
      <c r="H4951" t="s">
        <v>18663</v>
      </c>
      <c r="I4951" t="s">
        <v>18664</v>
      </c>
    </row>
    <row r="4952" spans="2:9" x14ac:dyDescent="0.25">
      <c r="B4952">
        <v>5786</v>
      </c>
      <c r="C4952" t="s">
        <v>18665</v>
      </c>
      <c r="D4952" t="s">
        <v>3217</v>
      </c>
      <c r="E4952" t="s">
        <v>18666</v>
      </c>
      <c r="F4952" t="s">
        <v>12126</v>
      </c>
      <c r="G4952">
        <v>2015</v>
      </c>
      <c r="H4952" t="s">
        <v>18667</v>
      </c>
      <c r="I4952" t="s">
        <v>18668</v>
      </c>
    </row>
    <row r="4953" spans="2:9" x14ac:dyDescent="0.25">
      <c r="B4953">
        <v>5800</v>
      </c>
      <c r="C4953" t="s">
        <v>15917</v>
      </c>
      <c r="D4953" t="s">
        <v>18669</v>
      </c>
      <c r="E4953" t="s">
        <v>18670</v>
      </c>
      <c r="F4953" t="s">
        <v>18671</v>
      </c>
      <c r="G4953">
        <v>2016</v>
      </c>
    </row>
    <row r="4954" spans="2:9" x14ac:dyDescent="0.25">
      <c r="B4954">
        <v>5801</v>
      </c>
      <c r="C4954" t="s">
        <v>18672</v>
      </c>
      <c r="D4954" t="s">
        <v>18673</v>
      </c>
      <c r="E4954" t="s">
        <v>18674</v>
      </c>
      <c r="F4954" t="s">
        <v>7953</v>
      </c>
      <c r="G4954">
        <v>2016</v>
      </c>
    </row>
    <row r="4955" spans="2:9" x14ac:dyDescent="0.25">
      <c r="B4955">
        <v>5802</v>
      </c>
      <c r="C4955" t="s">
        <v>18675</v>
      </c>
      <c r="D4955" t="s">
        <v>3217</v>
      </c>
      <c r="E4955" t="s">
        <v>18676</v>
      </c>
      <c r="F4955" t="s">
        <v>5250</v>
      </c>
      <c r="G4955">
        <v>2016</v>
      </c>
    </row>
    <row r="4956" spans="2:9" x14ac:dyDescent="0.25">
      <c r="B4956">
        <v>5803</v>
      </c>
      <c r="C4956" t="s">
        <v>18677</v>
      </c>
      <c r="D4956" t="s">
        <v>18678</v>
      </c>
      <c r="E4956" t="s">
        <v>18679</v>
      </c>
      <c r="F4956" t="s">
        <v>18680</v>
      </c>
      <c r="G4956">
        <v>2016</v>
      </c>
    </row>
    <row r="4957" spans="2:9" x14ac:dyDescent="0.25">
      <c r="B4957">
        <v>5804</v>
      </c>
      <c r="C4957" t="s">
        <v>18681</v>
      </c>
      <c r="D4957" t="s">
        <v>3217</v>
      </c>
      <c r="E4957" t="s">
        <v>18682</v>
      </c>
      <c r="F4957" t="s">
        <v>4839</v>
      </c>
      <c r="G4957">
        <v>2016</v>
      </c>
    </row>
    <row r="4958" spans="2:9" x14ac:dyDescent="0.25">
      <c r="B4958">
        <v>5805</v>
      </c>
      <c r="C4958" t="s">
        <v>18683</v>
      </c>
      <c r="D4958" t="s">
        <v>3217</v>
      </c>
      <c r="E4958" t="s">
        <v>18684</v>
      </c>
      <c r="F4958" t="s">
        <v>18685</v>
      </c>
      <c r="G4958">
        <v>2016</v>
      </c>
    </row>
    <row r="4959" spans="2:9" x14ac:dyDescent="0.25">
      <c r="B4959">
        <v>5806</v>
      </c>
      <c r="C4959" t="s">
        <v>18686</v>
      </c>
      <c r="D4959" t="s">
        <v>3217</v>
      </c>
      <c r="E4959" t="s">
        <v>18687</v>
      </c>
      <c r="F4959" t="s">
        <v>4918</v>
      </c>
      <c r="G4959">
        <v>2016</v>
      </c>
    </row>
    <row r="4960" spans="2:9" x14ac:dyDescent="0.25">
      <c r="B4960">
        <v>5807</v>
      </c>
      <c r="C4960" t="s">
        <v>18688</v>
      </c>
      <c r="D4960" t="s">
        <v>18689</v>
      </c>
      <c r="E4960" t="s">
        <v>18690</v>
      </c>
      <c r="F4960" t="s">
        <v>18691</v>
      </c>
      <c r="G4960">
        <v>2016</v>
      </c>
    </row>
    <row r="4961" spans="2:7" x14ac:dyDescent="0.25">
      <c r="B4961">
        <v>5808</v>
      </c>
      <c r="C4961" t="s">
        <v>18692</v>
      </c>
      <c r="D4961" t="s">
        <v>3217</v>
      </c>
      <c r="E4961" t="s">
        <v>13096</v>
      </c>
      <c r="F4961" t="s">
        <v>7771</v>
      </c>
      <c r="G4961">
        <v>2016</v>
      </c>
    </row>
    <row r="4962" spans="2:7" x14ac:dyDescent="0.25">
      <c r="B4962">
        <v>5809</v>
      </c>
      <c r="C4962" t="s">
        <v>18693</v>
      </c>
      <c r="D4962" t="s">
        <v>3217</v>
      </c>
      <c r="E4962" t="s">
        <v>18694</v>
      </c>
      <c r="F4962" t="s">
        <v>8078</v>
      </c>
      <c r="G4962">
        <v>2016</v>
      </c>
    </row>
    <row r="4963" spans="2:7" x14ac:dyDescent="0.25">
      <c r="B4963">
        <v>5810</v>
      </c>
      <c r="C4963" t="s">
        <v>18695</v>
      </c>
      <c r="D4963" t="s">
        <v>3217</v>
      </c>
      <c r="E4963" t="s">
        <v>18696</v>
      </c>
      <c r="F4963" t="s">
        <v>18697</v>
      </c>
      <c r="G4963">
        <v>2016</v>
      </c>
    </row>
    <row r="4964" spans="2:7" x14ac:dyDescent="0.25">
      <c r="B4964">
        <v>5811</v>
      </c>
      <c r="C4964" t="s">
        <v>18698</v>
      </c>
      <c r="D4964" t="s">
        <v>18699</v>
      </c>
      <c r="E4964" t="s">
        <v>18700</v>
      </c>
      <c r="F4964" t="s">
        <v>10437</v>
      </c>
      <c r="G4964">
        <v>2016</v>
      </c>
    </row>
    <row r="4965" spans="2:7" x14ac:dyDescent="0.25">
      <c r="B4965">
        <v>5812</v>
      </c>
      <c r="C4965" t="s">
        <v>18701</v>
      </c>
      <c r="D4965" t="s">
        <v>18702</v>
      </c>
      <c r="E4965" t="s">
        <v>18703</v>
      </c>
      <c r="F4965" t="s">
        <v>18704</v>
      </c>
      <c r="G4965">
        <v>2016</v>
      </c>
    </row>
    <row r="4966" spans="2:7" x14ac:dyDescent="0.25">
      <c r="B4966">
        <v>5813</v>
      </c>
      <c r="C4966" t="s">
        <v>18705</v>
      </c>
      <c r="D4966" t="s">
        <v>3217</v>
      </c>
      <c r="E4966" t="s">
        <v>13096</v>
      </c>
      <c r="F4966" t="s">
        <v>7353</v>
      </c>
      <c r="G4966">
        <v>2016</v>
      </c>
    </row>
    <row r="4967" spans="2:7" x14ac:dyDescent="0.25">
      <c r="B4967">
        <v>5814</v>
      </c>
      <c r="C4967" t="s">
        <v>18706</v>
      </c>
      <c r="D4967" t="s">
        <v>18707</v>
      </c>
      <c r="E4967" t="s">
        <v>18708</v>
      </c>
      <c r="F4967" t="s">
        <v>18709</v>
      </c>
      <c r="G4967">
        <v>2016</v>
      </c>
    </row>
    <row r="4968" spans="2:7" x14ac:dyDescent="0.25">
      <c r="B4968">
        <v>5815</v>
      </c>
      <c r="C4968" t="s">
        <v>18710</v>
      </c>
      <c r="D4968" t="s">
        <v>3217</v>
      </c>
      <c r="E4968" t="s">
        <v>13096</v>
      </c>
      <c r="F4968" t="s">
        <v>18711</v>
      </c>
      <c r="G4968">
        <v>2016</v>
      </c>
    </row>
    <row r="4969" spans="2:7" x14ac:dyDescent="0.25">
      <c r="B4969">
        <v>5816</v>
      </c>
      <c r="C4969" t="s">
        <v>18712</v>
      </c>
      <c r="D4969" t="s">
        <v>3217</v>
      </c>
      <c r="E4969" t="s">
        <v>18713</v>
      </c>
      <c r="F4969" t="s">
        <v>5951</v>
      </c>
      <c r="G4969">
        <v>2016</v>
      </c>
    </row>
    <row r="4970" spans="2:7" x14ac:dyDescent="0.25">
      <c r="B4970">
        <v>5817</v>
      </c>
      <c r="C4970" t="s">
        <v>18714</v>
      </c>
      <c r="D4970" t="s">
        <v>18715</v>
      </c>
      <c r="E4970" t="s">
        <v>18716</v>
      </c>
      <c r="F4970" t="s">
        <v>18717</v>
      </c>
      <c r="G4970">
        <v>2016</v>
      </c>
    </row>
    <row r="4971" spans="2:7" x14ac:dyDescent="0.25">
      <c r="B4971">
        <v>5818</v>
      </c>
      <c r="C4971" t="s">
        <v>18718</v>
      </c>
      <c r="D4971" t="s">
        <v>3217</v>
      </c>
      <c r="E4971" t="s">
        <v>18551</v>
      </c>
      <c r="F4971" t="s">
        <v>18719</v>
      </c>
      <c r="G4971">
        <v>2016</v>
      </c>
    </row>
    <row r="4972" spans="2:7" x14ac:dyDescent="0.25">
      <c r="B4972">
        <v>5819</v>
      </c>
      <c r="C4972" t="s">
        <v>18720</v>
      </c>
      <c r="D4972" t="s">
        <v>8313</v>
      </c>
      <c r="E4972" t="s">
        <v>18721</v>
      </c>
      <c r="F4972" t="s">
        <v>18722</v>
      </c>
      <c r="G4972">
        <v>2016</v>
      </c>
    </row>
    <row r="4973" spans="2:7" x14ac:dyDescent="0.25">
      <c r="B4973">
        <v>5820</v>
      </c>
      <c r="C4973" t="s">
        <v>18723</v>
      </c>
      <c r="D4973" t="s">
        <v>18724</v>
      </c>
      <c r="E4973" t="s">
        <v>17692</v>
      </c>
      <c r="F4973" t="s">
        <v>18725</v>
      </c>
      <c r="G4973">
        <v>2016</v>
      </c>
    </row>
    <row r="4974" spans="2:7" x14ac:dyDescent="0.25">
      <c r="B4974">
        <v>5821</v>
      </c>
      <c r="C4974" t="s">
        <v>18726</v>
      </c>
      <c r="D4974" t="s">
        <v>18727</v>
      </c>
      <c r="E4974" t="s">
        <v>18728</v>
      </c>
      <c r="F4974" t="s">
        <v>13097</v>
      </c>
      <c r="G4974">
        <v>2016</v>
      </c>
    </row>
    <row r="4975" spans="2:7" x14ac:dyDescent="0.25">
      <c r="B4975">
        <v>5822</v>
      </c>
      <c r="C4975" t="s">
        <v>18729</v>
      </c>
      <c r="D4975" t="s">
        <v>3217</v>
      </c>
      <c r="E4975" t="s">
        <v>18730</v>
      </c>
      <c r="F4975" t="s">
        <v>4190</v>
      </c>
      <c r="G4975">
        <v>2016</v>
      </c>
    </row>
    <row r="4976" spans="2:7" x14ac:dyDescent="0.25">
      <c r="B4976">
        <v>5823</v>
      </c>
      <c r="C4976" t="s">
        <v>18731</v>
      </c>
      <c r="D4976" t="s">
        <v>18732</v>
      </c>
      <c r="E4976" t="s">
        <v>18733</v>
      </c>
      <c r="F4976" t="s">
        <v>16093</v>
      </c>
      <c r="G4976">
        <v>2016</v>
      </c>
    </row>
    <row r="4977" spans="2:7" x14ac:dyDescent="0.25">
      <c r="B4977">
        <v>5824</v>
      </c>
      <c r="C4977" t="s">
        <v>6401</v>
      </c>
      <c r="D4977" t="s">
        <v>3217</v>
      </c>
      <c r="E4977" t="s">
        <v>18734</v>
      </c>
      <c r="F4977" t="s">
        <v>18735</v>
      </c>
      <c r="G4977">
        <v>2016</v>
      </c>
    </row>
    <row r="4978" spans="2:7" x14ac:dyDescent="0.25">
      <c r="B4978">
        <v>5825</v>
      </c>
      <c r="C4978" t="s">
        <v>18736</v>
      </c>
      <c r="D4978" t="s">
        <v>3217</v>
      </c>
      <c r="E4978" t="s">
        <v>18737</v>
      </c>
      <c r="F4978" t="s">
        <v>18738</v>
      </c>
      <c r="G4978">
        <v>2016</v>
      </c>
    </row>
    <row r="4979" spans="2:7" x14ac:dyDescent="0.25">
      <c r="B4979">
        <v>5826</v>
      </c>
      <c r="C4979" t="s">
        <v>373</v>
      </c>
      <c r="D4979" t="s">
        <v>3217</v>
      </c>
      <c r="E4979" t="s">
        <v>18739</v>
      </c>
      <c r="F4979" t="s">
        <v>18740</v>
      </c>
      <c r="G4979">
        <v>2016</v>
      </c>
    </row>
    <row r="4980" spans="2:7" x14ac:dyDescent="0.25">
      <c r="B4980">
        <v>5827</v>
      </c>
      <c r="C4980" t="s">
        <v>18741</v>
      </c>
      <c r="D4980" t="s">
        <v>18742</v>
      </c>
      <c r="E4980" t="s">
        <v>18743</v>
      </c>
      <c r="F4980" t="s">
        <v>18744</v>
      </c>
      <c r="G4980">
        <v>2016</v>
      </c>
    </row>
    <row r="4981" spans="2:7" x14ac:dyDescent="0.25">
      <c r="B4981">
        <v>5828</v>
      </c>
      <c r="C4981" t="s">
        <v>4159</v>
      </c>
      <c r="D4981" t="s">
        <v>3217</v>
      </c>
      <c r="E4981" t="s">
        <v>18745</v>
      </c>
      <c r="F4981" t="s">
        <v>14423</v>
      </c>
      <c r="G4981">
        <v>2016</v>
      </c>
    </row>
    <row r="4982" spans="2:7" x14ac:dyDescent="0.25">
      <c r="B4982">
        <v>5829</v>
      </c>
      <c r="C4982" t="s">
        <v>18746</v>
      </c>
      <c r="D4982" t="s">
        <v>18747</v>
      </c>
      <c r="E4982" t="s">
        <v>18748</v>
      </c>
      <c r="F4982" t="s">
        <v>4061</v>
      </c>
      <c r="G4982">
        <v>2016</v>
      </c>
    </row>
    <row r="4983" spans="2:7" x14ac:dyDescent="0.25">
      <c r="B4983">
        <v>5830</v>
      </c>
      <c r="C4983" t="s">
        <v>18749</v>
      </c>
      <c r="D4983" t="s">
        <v>18750</v>
      </c>
      <c r="E4983" t="s">
        <v>3310</v>
      </c>
      <c r="F4983" t="s">
        <v>18751</v>
      </c>
      <c r="G4983">
        <v>2016</v>
      </c>
    </row>
    <row r="4984" spans="2:7" x14ac:dyDescent="0.25">
      <c r="B4984">
        <v>5831</v>
      </c>
      <c r="C4984" t="s">
        <v>18752</v>
      </c>
      <c r="D4984" t="s">
        <v>3217</v>
      </c>
      <c r="E4984" t="s">
        <v>18753</v>
      </c>
      <c r="F4984" t="s">
        <v>18754</v>
      </c>
      <c r="G4984">
        <v>2016</v>
      </c>
    </row>
    <row r="4985" spans="2:7" x14ac:dyDescent="0.25">
      <c r="B4985">
        <v>5832</v>
      </c>
      <c r="C4985" t="s">
        <v>18755</v>
      </c>
      <c r="D4985" t="s">
        <v>17724</v>
      </c>
      <c r="E4985" t="s">
        <v>18756</v>
      </c>
      <c r="F4985" t="s">
        <v>18757</v>
      </c>
      <c r="G4985">
        <v>2016</v>
      </c>
    </row>
    <row r="4986" spans="2:7" x14ac:dyDescent="0.25">
      <c r="B4986">
        <v>5833</v>
      </c>
      <c r="C4986" t="s">
        <v>18758</v>
      </c>
      <c r="D4986" t="s">
        <v>18759</v>
      </c>
      <c r="E4986" t="s">
        <v>16092</v>
      </c>
      <c r="F4986" t="s">
        <v>3095</v>
      </c>
      <c r="G4986">
        <v>2016</v>
      </c>
    </row>
    <row r="4987" spans="2:7" x14ac:dyDescent="0.25">
      <c r="B4987">
        <v>5834</v>
      </c>
      <c r="C4987" t="s">
        <v>18760</v>
      </c>
      <c r="D4987" t="s">
        <v>3217</v>
      </c>
      <c r="E4987" t="s">
        <v>18761</v>
      </c>
      <c r="F4987" t="s">
        <v>4395</v>
      </c>
      <c r="G4987">
        <v>2016</v>
      </c>
    </row>
    <row r="4988" spans="2:7" x14ac:dyDescent="0.25">
      <c r="B4988">
        <v>5835</v>
      </c>
      <c r="C4988" t="s">
        <v>18762</v>
      </c>
      <c r="D4988" t="s">
        <v>3217</v>
      </c>
      <c r="E4988" t="s">
        <v>18763</v>
      </c>
      <c r="F4988" t="s">
        <v>18764</v>
      </c>
      <c r="G4988">
        <v>2016</v>
      </c>
    </row>
    <row r="4989" spans="2:7" x14ac:dyDescent="0.25">
      <c r="B4989">
        <v>5836</v>
      </c>
      <c r="C4989" t="s">
        <v>912</v>
      </c>
      <c r="D4989" t="s">
        <v>3217</v>
      </c>
      <c r="E4989" t="s">
        <v>18765</v>
      </c>
      <c r="F4989" t="s">
        <v>18766</v>
      </c>
      <c r="G4989">
        <v>2016</v>
      </c>
    </row>
    <row r="4990" spans="2:7" x14ac:dyDescent="0.25">
      <c r="B4990">
        <v>5837</v>
      </c>
      <c r="C4990" t="s">
        <v>18767</v>
      </c>
      <c r="D4990" t="s">
        <v>18389</v>
      </c>
      <c r="E4990" t="s">
        <v>3366</v>
      </c>
      <c r="F4990" t="s">
        <v>18768</v>
      </c>
      <c r="G4990">
        <v>2016</v>
      </c>
    </row>
    <row r="4991" spans="2:7" x14ac:dyDescent="0.25">
      <c r="B4991">
        <v>5838</v>
      </c>
      <c r="C4991" t="s">
        <v>18769</v>
      </c>
      <c r="D4991" t="s">
        <v>17431</v>
      </c>
      <c r="E4991" t="s">
        <v>18770</v>
      </c>
      <c r="F4991" t="s">
        <v>18771</v>
      </c>
      <c r="G4991">
        <v>2016</v>
      </c>
    </row>
    <row r="4992" spans="2:7" x14ac:dyDescent="0.25">
      <c r="B4992">
        <v>5839</v>
      </c>
      <c r="C4992" t="s">
        <v>18772</v>
      </c>
      <c r="D4992" t="s">
        <v>18773</v>
      </c>
      <c r="E4992" t="s">
        <v>18774</v>
      </c>
      <c r="F4992" t="s">
        <v>18775</v>
      </c>
      <c r="G4992">
        <v>2016</v>
      </c>
    </row>
    <row r="4993" spans="2:7" x14ac:dyDescent="0.25">
      <c r="B4993">
        <v>5840</v>
      </c>
      <c r="C4993" t="s">
        <v>18776</v>
      </c>
      <c r="D4993" t="s">
        <v>3217</v>
      </c>
      <c r="E4993" t="s">
        <v>18777</v>
      </c>
      <c r="F4993" t="s">
        <v>18778</v>
      </c>
      <c r="G4993">
        <v>2016</v>
      </c>
    </row>
    <row r="4994" spans="2:7" x14ac:dyDescent="0.25">
      <c r="B4994">
        <v>5841</v>
      </c>
      <c r="C4994" t="s">
        <v>1697</v>
      </c>
      <c r="D4994" t="s">
        <v>18779</v>
      </c>
      <c r="E4994" t="s">
        <v>18780</v>
      </c>
      <c r="F4994" t="s">
        <v>5444</v>
      </c>
      <c r="G4994">
        <v>2016</v>
      </c>
    </row>
    <row r="4995" spans="2:7" x14ac:dyDescent="0.25">
      <c r="B4995">
        <v>5842</v>
      </c>
      <c r="C4995" t="s">
        <v>1061</v>
      </c>
      <c r="D4995" t="s">
        <v>18781</v>
      </c>
      <c r="E4995" t="s">
        <v>18782</v>
      </c>
      <c r="F4995" t="s">
        <v>18783</v>
      </c>
      <c r="G4995">
        <v>2016</v>
      </c>
    </row>
    <row r="4996" spans="2:7" x14ac:dyDescent="0.25">
      <c r="B4996">
        <v>5843</v>
      </c>
      <c r="C4996" t="s">
        <v>18784</v>
      </c>
      <c r="D4996" t="s">
        <v>3217</v>
      </c>
      <c r="E4996" t="s">
        <v>18785</v>
      </c>
      <c r="F4996" t="s">
        <v>18786</v>
      </c>
      <c r="G4996">
        <v>2016</v>
      </c>
    </row>
    <row r="4997" spans="2:7" x14ac:dyDescent="0.25">
      <c r="B4997">
        <v>5844</v>
      </c>
      <c r="C4997" t="s">
        <v>18787</v>
      </c>
      <c r="D4997" t="s">
        <v>3217</v>
      </c>
      <c r="E4997" t="s">
        <v>18788</v>
      </c>
      <c r="F4997" t="s">
        <v>4255</v>
      </c>
      <c r="G4997">
        <v>2016</v>
      </c>
    </row>
    <row r="4998" spans="2:7" x14ac:dyDescent="0.25">
      <c r="B4998">
        <v>5845</v>
      </c>
      <c r="C4998" t="s">
        <v>18789</v>
      </c>
      <c r="D4998" t="s">
        <v>3217</v>
      </c>
      <c r="E4998" t="s">
        <v>18790</v>
      </c>
      <c r="F4998" t="s">
        <v>4014</v>
      </c>
      <c r="G4998">
        <v>2016</v>
      </c>
    </row>
    <row r="4999" spans="2:7" x14ac:dyDescent="0.25">
      <c r="B4999">
        <v>5846</v>
      </c>
      <c r="C4999" t="s">
        <v>18791</v>
      </c>
      <c r="D4999" t="s">
        <v>18792</v>
      </c>
      <c r="E4999" t="s">
        <v>18793</v>
      </c>
      <c r="F4999" t="s">
        <v>18794</v>
      </c>
      <c r="G4999">
        <v>2016</v>
      </c>
    </row>
    <row r="5000" spans="2:7" x14ac:dyDescent="0.25">
      <c r="B5000">
        <v>5847</v>
      </c>
      <c r="C5000" t="s">
        <v>18795</v>
      </c>
      <c r="D5000" t="s">
        <v>18796</v>
      </c>
      <c r="E5000" t="s">
        <v>18797</v>
      </c>
      <c r="F5000" t="s">
        <v>18798</v>
      </c>
      <c r="G5000">
        <v>2016</v>
      </c>
    </row>
    <row r="5001" spans="2:7" x14ac:dyDescent="0.25">
      <c r="B5001">
        <v>5848</v>
      </c>
      <c r="C5001" t="s">
        <v>18799</v>
      </c>
      <c r="D5001" t="s">
        <v>3217</v>
      </c>
      <c r="E5001" t="s">
        <v>18800</v>
      </c>
      <c r="F5001" t="s">
        <v>18801</v>
      </c>
      <c r="G5001">
        <v>2016</v>
      </c>
    </row>
    <row r="5002" spans="2:7" x14ac:dyDescent="0.25">
      <c r="B5002">
        <v>5849</v>
      </c>
      <c r="C5002" t="s">
        <v>18802</v>
      </c>
      <c r="D5002" t="s">
        <v>18803</v>
      </c>
      <c r="E5002" t="s">
        <v>17692</v>
      </c>
      <c r="F5002" t="s">
        <v>18019</v>
      </c>
      <c r="G5002">
        <v>2016</v>
      </c>
    </row>
    <row r="5003" spans="2:7" x14ac:dyDescent="0.25">
      <c r="B5003">
        <v>5850</v>
      </c>
      <c r="C5003" t="s">
        <v>18804</v>
      </c>
      <c r="D5003" t="s">
        <v>18805</v>
      </c>
      <c r="E5003" t="s">
        <v>18806</v>
      </c>
      <c r="F5003" t="s">
        <v>3164</v>
      </c>
      <c r="G5003">
        <v>2016</v>
      </c>
    </row>
    <row r="5004" spans="2:7" x14ac:dyDescent="0.25">
      <c r="B5004">
        <v>5851</v>
      </c>
      <c r="C5004" t="s">
        <v>18807</v>
      </c>
      <c r="D5004" t="s">
        <v>18808</v>
      </c>
      <c r="E5004" t="s">
        <v>18809</v>
      </c>
      <c r="F5004" t="s">
        <v>18810</v>
      </c>
      <c r="G5004">
        <v>2016</v>
      </c>
    </row>
    <row r="5005" spans="2:7" x14ac:dyDescent="0.25">
      <c r="B5005">
        <v>5852</v>
      </c>
      <c r="C5005" t="s">
        <v>18811</v>
      </c>
      <c r="D5005" t="s">
        <v>3217</v>
      </c>
      <c r="E5005" t="s">
        <v>18812</v>
      </c>
      <c r="F5005" t="s">
        <v>18813</v>
      </c>
      <c r="G5005">
        <v>2016</v>
      </c>
    </row>
    <row r="5006" spans="2:7" x14ac:dyDescent="0.25">
      <c r="B5006">
        <v>5853</v>
      </c>
      <c r="C5006" t="s">
        <v>18814</v>
      </c>
      <c r="D5006" t="s">
        <v>3217</v>
      </c>
      <c r="E5006" t="s">
        <v>18815</v>
      </c>
      <c r="F5006" t="s">
        <v>4092</v>
      </c>
      <c r="G5006">
        <v>2016</v>
      </c>
    </row>
    <row r="5007" spans="2:7" x14ac:dyDescent="0.25">
      <c r="B5007">
        <v>5854</v>
      </c>
      <c r="C5007" t="s">
        <v>18816</v>
      </c>
      <c r="D5007" t="s">
        <v>18817</v>
      </c>
      <c r="E5007" t="s">
        <v>5697</v>
      </c>
      <c r="F5007" t="s">
        <v>18818</v>
      </c>
      <c r="G5007">
        <v>2016</v>
      </c>
    </row>
    <row r="5008" spans="2:7" x14ac:dyDescent="0.25">
      <c r="B5008">
        <v>5855</v>
      </c>
      <c r="C5008" t="s">
        <v>18819</v>
      </c>
      <c r="D5008" t="s">
        <v>3217</v>
      </c>
      <c r="E5008" t="s">
        <v>18820</v>
      </c>
      <c r="F5008" t="s">
        <v>18821</v>
      </c>
      <c r="G5008">
        <v>2016</v>
      </c>
    </row>
    <row r="5009" spans="2:7" x14ac:dyDescent="0.25">
      <c r="B5009">
        <v>5856</v>
      </c>
      <c r="C5009" t="s">
        <v>784</v>
      </c>
      <c r="D5009" t="s">
        <v>3217</v>
      </c>
      <c r="E5009" t="s">
        <v>18822</v>
      </c>
      <c r="F5009" t="s">
        <v>12500</v>
      </c>
      <c r="G5009">
        <v>2016</v>
      </c>
    </row>
    <row r="5010" spans="2:7" x14ac:dyDescent="0.25">
      <c r="B5010">
        <v>5857</v>
      </c>
      <c r="C5010" t="s">
        <v>18823</v>
      </c>
      <c r="D5010" t="s">
        <v>3217</v>
      </c>
      <c r="E5010" t="s">
        <v>18824</v>
      </c>
      <c r="F5010" t="s">
        <v>18825</v>
      </c>
      <c r="G5010">
        <v>2016</v>
      </c>
    </row>
    <row r="5011" spans="2:7" x14ac:dyDescent="0.25">
      <c r="B5011">
        <v>5858</v>
      </c>
      <c r="C5011" t="s">
        <v>18826</v>
      </c>
      <c r="D5011" t="s">
        <v>3217</v>
      </c>
      <c r="E5011" t="s">
        <v>18827</v>
      </c>
      <c r="F5011" t="s">
        <v>4951</v>
      </c>
      <c r="G5011">
        <v>2016</v>
      </c>
    </row>
    <row r="5012" spans="2:7" x14ac:dyDescent="0.25">
      <c r="B5012">
        <v>5859</v>
      </c>
      <c r="C5012" t="s">
        <v>18828</v>
      </c>
      <c r="D5012" t="s">
        <v>18829</v>
      </c>
      <c r="E5012" t="s">
        <v>6869</v>
      </c>
      <c r="F5012" t="s">
        <v>18830</v>
      </c>
      <c r="G5012">
        <v>2016</v>
      </c>
    </row>
    <row r="5013" spans="2:7" x14ac:dyDescent="0.25">
      <c r="B5013">
        <v>5860</v>
      </c>
      <c r="C5013" t="s">
        <v>18831</v>
      </c>
      <c r="D5013" t="s">
        <v>3217</v>
      </c>
      <c r="E5013" t="s">
        <v>18832</v>
      </c>
      <c r="F5013" t="s">
        <v>18833</v>
      </c>
      <c r="G5013">
        <v>2016</v>
      </c>
    </row>
    <row r="5014" spans="2:7" x14ac:dyDescent="0.25">
      <c r="B5014">
        <v>5861</v>
      </c>
      <c r="C5014" t="s">
        <v>18834</v>
      </c>
      <c r="D5014" t="s">
        <v>18835</v>
      </c>
      <c r="E5014" t="s">
        <v>18836</v>
      </c>
      <c r="F5014" t="s">
        <v>3160</v>
      </c>
      <c r="G5014">
        <v>2016</v>
      </c>
    </row>
    <row r="5015" spans="2:7" x14ac:dyDescent="0.25">
      <c r="B5015">
        <v>5862</v>
      </c>
      <c r="C5015" t="s">
        <v>18837</v>
      </c>
      <c r="D5015" t="s">
        <v>3217</v>
      </c>
      <c r="E5015" t="s">
        <v>13096</v>
      </c>
      <c r="F5015" t="s">
        <v>17815</v>
      </c>
      <c r="G5015">
        <v>2016</v>
      </c>
    </row>
    <row r="5016" spans="2:7" x14ac:dyDescent="0.25">
      <c r="B5016">
        <v>5863</v>
      </c>
      <c r="C5016" t="s">
        <v>18838</v>
      </c>
      <c r="D5016" t="s">
        <v>3217</v>
      </c>
      <c r="E5016" t="s">
        <v>18839</v>
      </c>
      <c r="F5016" t="s">
        <v>18840</v>
      </c>
      <c r="G5016">
        <v>2016</v>
      </c>
    </row>
    <row r="5017" spans="2:7" x14ac:dyDescent="0.25">
      <c r="B5017">
        <v>5864</v>
      </c>
      <c r="C5017" t="s">
        <v>18841</v>
      </c>
      <c r="D5017" t="s">
        <v>3217</v>
      </c>
      <c r="E5017" t="s">
        <v>18842</v>
      </c>
      <c r="F5017" t="s">
        <v>18843</v>
      </c>
      <c r="G5017">
        <v>2016</v>
      </c>
    </row>
    <row r="5018" spans="2:7" x14ac:dyDescent="0.25">
      <c r="B5018">
        <v>5865</v>
      </c>
      <c r="C5018" t="s">
        <v>18844</v>
      </c>
      <c r="D5018" t="s">
        <v>18845</v>
      </c>
      <c r="E5018" t="s">
        <v>18846</v>
      </c>
      <c r="F5018" t="s">
        <v>15115</v>
      </c>
      <c r="G5018">
        <v>2016</v>
      </c>
    </row>
    <row r="5019" spans="2:7" x14ac:dyDescent="0.25">
      <c r="B5019">
        <v>5866</v>
      </c>
      <c r="C5019" t="s">
        <v>18847</v>
      </c>
      <c r="D5019" t="s">
        <v>3217</v>
      </c>
      <c r="E5019" t="s">
        <v>18848</v>
      </c>
      <c r="F5019" t="s">
        <v>18849</v>
      </c>
      <c r="G5019">
        <v>2016</v>
      </c>
    </row>
    <row r="5020" spans="2:7" x14ac:dyDescent="0.25">
      <c r="B5020">
        <v>5867</v>
      </c>
      <c r="C5020" t="s">
        <v>18850</v>
      </c>
      <c r="D5020" t="s">
        <v>3217</v>
      </c>
      <c r="E5020" t="s">
        <v>18851</v>
      </c>
      <c r="F5020" t="s">
        <v>18852</v>
      </c>
      <c r="G5020">
        <v>2016</v>
      </c>
    </row>
    <row r="5021" spans="2:7" x14ac:dyDescent="0.25">
      <c r="B5021">
        <v>5868</v>
      </c>
      <c r="C5021" t="s">
        <v>18853</v>
      </c>
      <c r="D5021" t="s">
        <v>3217</v>
      </c>
      <c r="E5021" t="s">
        <v>18854</v>
      </c>
      <c r="F5021" t="s">
        <v>18855</v>
      </c>
      <c r="G5021">
        <v>2016</v>
      </c>
    </row>
    <row r="5022" spans="2:7" x14ac:dyDescent="0.25">
      <c r="B5022">
        <v>5869</v>
      </c>
      <c r="C5022" t="s">
        <v>18856</v>
      </c>
      <c r="D5022" t="s">
        <v>18857</v>
      </c>
      <c r="E5022" t="s">
        <v>18858</v>
      </c>
      <c r="F5022" t="s">
        <v>18859</v>
      </c>
      <c r="G5022">
        <v>2016</v>
      </c>
    </row>
    <row r="5023" spans="2:7" x14ac:dyDescent="0.25">
      <c r="B5023">
        <v>5870</v>
      </c>
      <c r="C5023" t="s">
        <v>18860</v>
      </c>
      <c r="D5023" t="s">
        <v>18861</v>
      </c>
      <c r="E5023" t="s">
        <v>18862</v>
      </c>
      <c r="F5023" t="s">
        <v>13097</v>
      </c>
      <c r="G5023">
        <v>2016</v>
      </c>
    </row>
    <row r="5024" spans="2:7" x14ac:dyDescent="0.25">
      <c r="B5024">
        <v>5871</v>
      </c>
      <c r="C5024" t="s">
        <v>18863</v>
      </c>
      <c r="D5024" t="s">
        <v>18864</v>
      </c>
      <c r="E5024" t="s">
        <v>18865</v>
      </c>
      <c r="F5024" t="s">
        <v>9034</v>
      </c>
      <c r="G5024">
        <v>2016</v>
      </c>
    </row>
    <row r="5025" spans="2:7" x14ac:dyDescent="0.25">
      <c r="B5025">
        <v>5872</v>
      </c>
      <c r="C5025" t="s">
        <v>997</v>
      </c>
      <c r="D5025" t="s">
        <v>18866</v>
      </c>
      <c r="E5025" t="s">
        <v>3265</v>
      </c>
      <c r="F5025" t="s">
        <v>18867</v>
      </c>
      <c r="G5025">
        <v>2016</v>
      </c>
    </row>
    <row r="5026" spans="2:7" x14ac:dyDescent="0.25">
      <c r="B5026">
        <v>5873</v>
      </c>
      <c r="C5026" t="s">
        <v>18868</v>
      </c>
      <c r="D5026" t="s">
        <v>3217</v>
      </c>
      <c r="E5026" t="s">
        <v>18869</v>
      </c>
      <c r="F5026" t="s">
        <v>18870</v>
      </c>
      <c r="G5026">
        <v>2016</v>
      </c>
    </row>
    <row r="5027" spans="2:7" x14ac:dyDescent="0.25">
      <c r="B5027">
        <v>5874</v>
      </c>
      <c r="C5027" t="s">
        <v>18871</v>
      </c>
      <c r="D5027" t="s">
        <v>18872</v>
      </c>
      <c r="E5027" t="s">
        <v>18873</v>
      </c>
      <c r="F5027" t="s">
        <v>18874</v>
      </c>
      <c r="G5027">
        <v>2016</v>
      </c>
    </row>
    <row r="5028" spans="2:7" x14ac:dyDescent="0.25">
      <c r="B5028">
        <v>5875</v>
      </c>
      <c r="C5028" t="s">
        <v>1304</v>
      </c>
      <c r="D5028" t="s">
        <v>18875</v>
      </c>
      <c r="E5028" t="s">
        <v>18876</v>
      </c>
      <c r="F5028" t="s">
        <v>18877</v>
      </c>
      <c r="G5028">
        <v>2016</v>
      </c>
    </row>
    <row r="5029" spans="2:7" x14ac:dyDescent="0.25">
      <c r="B5029">
        <v>5876</v>
      </c>
      <c r="C5029" t="s">
        <v>18878</v>
      </c>
      <c r="D5029" t="s">
        <v>18879</v>
      </c>
      <c r="E5029" t="s">
        <v>18880</v>
      </c>
      <c r="F5029" t="s">
        <v>18881</v>
      </c>
      <c r="G5029">
        <v>2016</v>
      </c>
    </row>
    <row r="5030" spans="2:7" x14ac:dyDescent="0.25">
      <c r="B5030">
        <v>5877</v>
      </c>
      <c r="C5030" t="s">
        <v>18882</v>
      </c>
      <c r="D5030" t="s">
        <v>3217</v>
      </c>
      <c r="E5030" t="s">
        <v>18883</v>
      </c>
      <c r="F5030" t="s">
        <v>18884</v>
      </c>
      <c r="G5030">
        <v>2016</v>
      </c>
    </row>
    <row r="5031" spans="2:7" x14ac:dyDescent="0.25">
      <c r="B5031">
        <v>5878</v>
      </c>
      <c r="C5031" t="s">
        <v>18885</v>
      </c>
      <c r="D5031" t="s">
        <v>18886</v>
      </c>
      <c r="E5031" t="s">
        <v>18887</v>
      </c>
      <c r="F5031" t="s">
        <v>18888</v>
      </c>
      <c r="G5031">
        <v>2016</v>
      </c>
    </row>
    <row r="5032" spans="2:7" x14ac:dyDescent="0.25">
      <c r="B5032">
        <v>5879</v>
      </c>
      <c r="C5032" t="s">
        <v>18889</v>
      </c>
      <c r="D5032" t="s">
        <v>3217</v>
      </c>
      <c r="E5032" t="s">
        <v>18890</v>
      </c>
      <c r="F5032" t="s">
        <v>17444</v>
      </c>
      <c r="G5032">
        <v>2016</v>
      </c>
    </row>
    <row r="5033" spans="2:7" x14ac:dyDescent="0.25">
      <c r="B5033">
        <v>5880</v>
      </c>
      <c r="C5033" t="s">
        <v>18891</v>
      </c>
      <c r="D5033" t="s">
        <v>3217</v>
      </c>
      <c r="E5033" t="s">
        <v>18892</v>
      </c>
      <c r="F5033" t="s">
        <v>18893</v>
      </c>
      <c r="G5033">
        <v>2016</v>
      </c>
    </row>
    <row r="5034" spans="2:7" x14ac:dyDescent="0.25">
      <c r="B5034">
        <v>5881</v>
      </c>
      <c r="C5034" t="s">
        <v>18894</v>
      </c>
      <c r="D5034" t="s">
        <v>18895</v>
      </c>
      <c r="E5034" t="s">
        <v>18896</v>
      </c>
      <c r="F5034" t="s">
        <v>7306</v>
      </c>
      <c r="G5034">
        <v>2016</v>
      </c>
    </row>
    <row r="5035" spans="2:7" x14ac:dyDescent="0.25">
      <c r="B5035">
        <v>5882</v>
      </c>
      <c r="C5035" t="s">
        <v>832</v>
      </c>
      <c r="D5035" t="s">
        <v>18897</v>
      </c>
      <c r="E5035" t="s">
        <v>18898</v>
      </c>
      <c r="F5035" t="s">
        <v>18899</v>
      </c>
      <c r="G5035">
        <v>2016</v>
      </c>
    </row>
    <row r="5036" spans="2:7" x14ac:dyDescent="0.25">
      <c r="B5036">
        <v>5883</v>
      </c>
      <c r="C5036" t="s">
        <v>18900</v>
      </c>
      <c r="D5036" t="s">
        <v>3217</v>
      </c>
      <c r="E5036" t="s">
        <v>18901</v>
      </c>
      <c r="F5036" t="s">
        <v>18902</v>
      </c>
      <c r="G5036">
        <v>2016</v>
      </c>
    </row>
    <row r="5037" spans="2:7" x14ac:dyDescent="0.25">
      <c r="B5037">
        <v>5884</v>
      </c>
      <c r="C5037" t="s">
        <v>18903</v>
      </c>
      <c r="D5037" t="s">
        <v>3217</v>
      </c>
      <c r="E5037" t="s">
        <v>18904</v>
      </c>
      <c r="F5037" t="s">
        <v>5645</v>
      </c>
      <c r="G5037">
        <v>2016</v>
      </c>
    </row>
    <row r="5038" spans="2:7" x14ac:dyDescent="0.25">
      <c r="B5038">
        <v>5885</v>
      </c>
      <c r="C5038" t="s">
        <v>18905</v>
      </c>
      <c r="D5038" t="s">
        <v>3217</v>
      </c>
      <c r="E5038" t="s">
        <v>18906</v>
      </c>
      <c r="F5038" t="s">
        <v>5582</v>
      </c>
      <c r="G5038">
        <v>2016</v>
      </c>
    </row>
    <row r="5039" spans="2:7" x14ac:dyDescent="0.25">
      <c r="B5039">
        <v>5886</v>
      </c>
      <c r="C5039" t="s">
        <v>18907</v>
      </c>
      <c r="D5039" t="s">
        <v>3217</v>
      </c>
      <c r="E5039" t="s">
        <v>18908</v>
      </c>
      <c r="F5039" t="s">
        <v>18909</v>
      </c>
      <c r="G5039">
        <v>2016</v>
      </c>
    </row>
    <row r="5040" spans="2:7" x14ac:dyDescent="0.25">
      <c r="B5040">
        <v>5887</v>
      </c>
      <c r="C5040" t="s">
        <v>18910</v>
      </c>
      <c r="D5040" t="s">
        <v>3217</v>
      </c>
      <c r="E5040" t="s">
        <v>18911</v>
      </c>
      <c r="F5040" t="s">
        <v>15598</v>
      </c>
      <c r="G5040">
        <v>2016</v>
      </c>
    </row>
    <row r="5041" spans="2:7" x14ac:dyDescent="0.25">
      <c r="B5041">
        <v>5888</v>
      </c>
      <c r="C5041" t="s">
        <v>2475</v>
      </c>
      <c r="D5041" t="s">
        <v>3217</v>
      </c>
      <c r="E5041" t="s">
        <v>18912</v>
      </c>
      <c r="F5041" t="s">
        <v>8238</v>
      </c>
      <c r="G5041">
        <v>2016</v>
      </c>
    </row>
    <row r="5042" spans="2:7" x14ac:dyDescent="0.25">
      <c r="B5042">
        <v>5889</v>
      </c>
      <c r="C5042" t="s">
        <v>18913</v>
      </c>
      <c r="D5042" t="s">
        <v>3217</v>
      </c>
      <c r="E5042" t="s">
        <v>18914</v>
      </c>
      <c r="F5042" t="s">
        <v>5911</v>
      </c>
      <c r="G5042">
        <v>2016</v>
      </c>
    </row>
    <row r="5043" spans="2:7" x14ac:dyDescent="0.25">
      <c r="B5043">
        <v>5890</v>
      </c>
      <c r="C5043" t="s">
        <v>18915</v>
      </c>
      <c r="D5043" t="s">
        <v>3217</v>
      </c>
      <c r="E5043" t="s">
        <v>18916</v>
      </c>
      <c r="F5043" t="s">
        <v>18917</v>
      </c>
      <c r="G5043">
        <v>2016</v>
      </c>
    </row>
    <row r="5044" spans="2:7" x14ac:dyDescent="0.25">
      <c r="B5044">
        <v>5891</v>
      </c>
      <c r="C5044" t="s">
        <v>18918</v>
      </c>
      <c r="D5044" t="s">
        <v>3217</v>
      </c>
      <c r="E5044" t="s">
        <v>18919</v>
      </c>
      <c r="F5044" t="s">
        <v>5458</v>
      </c>
      <c r="G5044">
        <v>2016</v>
      </c>
    </row>
    <row r="5045" spans="2:7" x14ac:dyDescent="0.25">
      <c r="B5045">
        <v>5892</v>
      </c>
      <c r="C5045" t="s">
        <v>18920</v>
      </c>
      <c r="D5045" t="s">
        <v>18921</v>
      </c>
      <c r="E5045" t="s">
        <v>18922</v>
      </c>
      <c r="F5045" t="s">
        <v>2673</v>
      </c>
      <c r="G5045">
        <v>2016</v>
      </c>
    </row>
    <row r="5046" spans="2:7" x14ac:dyDescent="0.25">
      <c r="B5046">
        <v>5893</v>
      </c>
      <c r="C5046" t="s">
        <v>18923</v>
      </c>
      <c r="D5046" t="s">
        <v>3217</v>
      </c>
      <c r="E5046" t="s">
        <v>18923</v>
      </c>
      <c r="F5046" t="s">
        <v>18924</v>
      </c>
      <c r="G5046">
        <v>2016</v>
      </c>
    </row>
    <row r="5047" spans="2:7" x14ac:dyDescent="0.25">
      <c r="B5047">
        <v>5894</v>
      </c>
      <c r="C5047" t="s">
        <v>18925</v>
      </c>
      <c r="D5047" t="s">
        <v>18926</v>
      </c>
      <c r="E5047" t="s">
        <v>18927</v>
      </c>
      <c r="F5047" t="s">
        <v>14653</v>
      </c>
      <c r="G5047">
        <v>2016</v>
      </c>
    </row>
    <row r="5048" spans="2:7" x14ac:dyDescent="0.25">
      <c r="B5048">
        <v>5895</v>
      </c>
      <c r="C5048" t="s">
        <v>18928</v>
      </c>
      <c r="D5048" t="s">
        <v>6063</v>
      </c>
      <c r="E5048" t="s">
        <v>18929</v>
      </c>
      <c r="F5048" t="s">
        <v>6307</v>
      </c>
      <c r="G5048">
        <v>2016</v>
      </c>
    </row>
    <row r="5049" spans="2:7" x14ac:dyDescent="0.25">
      <c r="B5049">
        <v>5896</v>
      </c>
      <c r="C5049" t="s">
        <v>18930</v>
      </c>
      <c r="D5049" t="s">
        <v>3217</v>
      </c>
      <c r="E5049" t="s">
        <v>18551</v>
      </c>
      <c r="F5049" t="s">
        <v>17444</v>
      </c>
      <c r="G5049">
        <v>2016</v>
      </c>
    </row>
    <row r="5050" spans="2:7" x14ac:dyDescent="0.25">
      <c r="B5050">
        <v>5897</v>
      </c>
      <c r="C5050" t="s">
        <v>18677</v>
      </c>
      <c r="D5050" t="s">
        <v>3217</v>
      </c>
      <c r="E5050" t="s">
        <v>18551</v>
      </c>
      <c r="F5050" t="s">
        <v>7284</v>
      </c>
      <c r="G5050">
        <v>2016</v>
      </c>
    </row>
    <row r="5051" spans="2:7" x14ac:dyDescent="0.25">
      <c r="B5051">
        <v>5898</v>
      </c>
      <c r="C5051" t="s">
        <v>18931</v>
      </c>
      <c r="D5051" t="s">
        <v>3217</v>
      </c>
      <c r="E5051" t="s">
        <v>18932</v>
      </c>
      <c r="F5051" t="s">
        <v>18933</v>
      </c>
      <c r="G5051">
        <v>2016</v>
      </c>
    </row>
    <row r="5052" spans="2:7" x14ac:dyDescent="0.25">
      <c r="B5052">
        <v>5899</v>
      </c>
      <c r="C5052" t="s">
        <v>18934</v>
      </c>
      <c r="D5052" t="s">
        <v>18935</v>
      </c>
      <c r="E5052" t="s">
        <v>18936</v>
      </c>
      <c r="F5052" t="s">
        <v>14559</v>
      </c>
      <c r="G5052">
        <v>2016</v>
      </c>
    </row>
    <row r="5053" spans="2:7" x14ac:dyDescent="0.25">
      <c r="B5053">
        <v>5900</v>
      </c>
      <c r="C5053" t="s">
        <v>18937</v>
      </c>
      <c r="D5053" t="s">
        <v>3217</v>
      </c>
      <c r="E5053" t="s">
        <v>18938</v>
      </c>
      <c r="F5053" t="s">
        <v>18939</v>
      </c>
      <c r="G5053">
        <v>2016</v>
      </c>
    </row>
    <row r="5054" spans="2:7" x14ac:dyDescent="0.25">
      <c r="B5054">
        <v>5901</v>
      </c>
      <c r="C5054" t="s">
        <v>1052</v>
      </c>
      <c r="D5054" t="s">
        <v>3217</v>
      </c>
      <c r="E5054" t="s">
        <v>18940</v>
      </c>
      <c r="F5054" t="s">
        <v>7881</v>
      </c>
      <c r="G5054">
        <v>2016</v>
      </c>
    </row>
    <row r="5055" spans="2:7" x14ac:dyDescent="0.25">
      <c r="B5055">
        <v>5902</v>
      </c>
      <c r="C5055" t="s">
        <v>18941</v>
      </c>
      <c r="D5055" t="s">
        <v>18942</v>
      </c>
      <c r="E5055" t="s">
        <v>3233</v>
      </c>
      <c r="F5055" t="s">
        <v>18943</v>
      </c>
      <c r="G5055">
        <v>2016</v>
      </c>
    </row>
    <row r="5056" spans="2:7" x14ac:dyDescent="0.25">
      <c r="B5056">
        <v>5903</v>
      </c>
      <c r="C5056" t="s">
        <v>18944</v>
      </c>
      <c r="D5056" t="s">
        <v>3217</v>
      </c>
      <c r="E5056" t="s">
        <v>18945</v>
      </c>
      <c r="F5056" t="s">
        <v>18946</v>
      </c>
      <c r="G5056">
        <v>2016</v>
      </c>
    </row>
    <row r="5057" spans="2:7" x14ac:dyDescent="0.25">
      <c r="B5057">
        <v>5904</v>
      </c>
      <c r="C5057" t="s">
        <v>18947</v>
      </c>
      <c r="D5057" t="s">
        <v>3217</v>
      </c>
      <c r="E5057" t="s">
        <v>18551</v>
      </c>
      <c r="F5057" t="s">
        <v>17444</v>
      </c>
      <c r="G5057">
        <v>2016</v>
      </c>
    </row>
    <row r="5058" spans="2:7" x14ac:dyDescent="0.25">
      <c r="B5058">
        <v>5905</v>
      </c>
      <c r="C5058" t="s">
        <v>18948</v>
      </c>
      <c r="D5058" t="s">
        <v>18949</v>
      </c>
      <c r="E5058" t="s">
        <v>18950</v>
      </c>
      <c r="F5058" t="s">
        <v>4539</v>
      </c>
      <c r="G5058">
        <v>2016</v>
      </c>
    </row>
    <row r="5059" spans="2:7" x14ac:dyDescent="0.25">
      <c r="B5059">
        <v>5906</v>
      </c>
      <c r="C5059" t="s">
        <v>18951</v>
      </c>
      <c r="D5059" t="s">
        <v>3217</v>
      </c>
      <c r="E5059" t="s">
        <v>18952</v>
      </c>
      <c r="F5059" t="s">
        <v>18953</v>
      </c>
      <c r="G5059">
        <v>2016</v>
      </c>
    </row>
    <row r="5060" spans="2:7" x14ac:dyDescent="0.25">
      <c r="B5060">
        <v>5907</v>
      </c>
      <c r="C5060" t="s">
        <v>2591</v>
      </c>
      <c r="D5060" t="s">
        <v>17047</v>
      </c>
      <c r="E5060" t="s">
        <v>18954</v>
      </c>
      <c r="F5060" t="s">
        <v>5074</v>
      </c>
      <c r="G5060">
        <v>2016</v>
      </c>
    </row>
    <row r="5061" spans="2:7" x14ac:dyDescent="0.25">
      <c r="B5061">
        <v>5908</v>
      </c>
      <c r="C5061" t="s">
        <v>1058</v>
      </c>
      <c r="D5061" t="s">
        <v>18955</v>
      </c>
      <c r="E5061" t="s">
        <v>18956</v>
      </c>
      <c r="F5061" t="s">
        <v>18957</v>
      </c>
      <c r="G5061">
        <v>2016</v>
      </c>
    </row>
    <row r="5062" spans="2:7" x14ac:dyDescent="0.25">
      <c r="B5062">
        <v>5909</v>
      </c>
      <c r="C5062" t="s">
        <v>18958</v>
      </c>
      <c r="D5062" t="s">
        <v>3217</v>
      </c>
      <c r="E5062" t="s">
        <v>18959</v>
      </c>
      <c r="F5062" t="s">
        <v>18960</v>
      </c>
      <c r="G5062">
        <v>2016</v>
      </c>
    </row>
    <row r="5063" spans="2:7" x14ac:dyDescent="0.25">
      <c r="B5063">
        <v>5910</v>
      </c>
      <c r="C5063" t="s">
        <v>18961</v>
      </c>
      <c r="D5063" t="s">
        <v>18962</v>
      </c>
      <c r="E5063" t="s">
        <v>18963</v>
      </c>
      <c r="F5063" t="s">
        <v>18964</v>
      </c>
      <c r="G5063">
        <v>2016</v>
      </c>
    </row>
    <row r="5064" spans="2:7" x14ac:dyDescent="0.25">
      <c r="B5064">
        <v>5911</v>
      </c>
      <c r="C5064" t="s">
        <v>18965</v>
      </c>
      <c r="D5064" t="s">
        <v>3217</v>
      </c>
      <c r="E5064" t="s">
        <v>18966</v>
      </c>
      <c r="F5064" t="s">
        <v>4395</v>
      </c>
      <c r="G5064">
        <v>2016</v>
      </c>
    </row>
    <row r="5065" spans="2:7" x14ac:dyDescent="0.25">
      <c r="B5065">
        <v>5912</v>
      </c>
      <c r="C5065" t="s">
        <v>18967</v>
      </c>
      <c r="D5065" t="s">
        <v>3217</v>
      </c>
      <c r="E5065" t="s">
        <v>18968</v>
      </c>
      <c r="F5065" t="s">
        <v>18969</v>
      </c>
      <c r="G5065">
        <v>2016</v>
      </c>
    </row>
    <row r="5066" spans="2:7" x14ac:dyDescent="0.25">
      <c r="B5066">
        <v>5913</v>
      </c>
      <c r="C5066" t="s">
        <v>1287</v>
      </c>
      <c r="D5066" t="s">
        <v>3217</v>
      </c>
      <c r="E5066" t="s">
        <v>18970</v>
      </c>
      <c r="F5066" t="s">
        <v>18971</v>
      </c>
      <c r="G5066">
        <v>2016</v>
      </c>
    </row>
    <row r="5067" spans="2:7" x14ac:dyDescent="0.25">
      <c r="B5067">
        <v>5914</v>
      </c>
      <c r="C5067" t="s">
        <v>18972</v>
      </c>
      <c r="D5067" t="s">
        <v>18973</v>
      </c>
      <c r="E5067" t="s">
        <v>18974</v>
      </c>
      <c r="F5067" t="s">
        <v>18975</v>
      </c>
      <c r="G5067">
        <v>2016</v>
      </c>
    </row>
    <row r="5068" spans="2:7" x14ac:dyDescent="0.25">
      <c r="B5068">
        <v>5915</v>
      </c>
      <c r="C5068" t="s">
        <v>18976</v>
      </c>
      <c r="D5068" t="s">
        <v>3217</v>
      </c>
      <c r="E5068" t="s">
        <v>18976</v>
      </c>
      <c r="F5068" t="s">
        <v>7881</v>
      </c>
      <c r="G5068">
        <v>2016</v>
      </c>
    </row>
    <row r="5069" spans="2:7" x14ac:dyDescent="0.25">
      <c r="B5069">
        <v>5916</v>
      </c>
      <c r="C5069" t="s">
        <v>18977</v>
      </c>
      <c r="D5069" t="s">
        <v>3217</v>
      </c>
      <c r="E5069" t="s">
        <v>18978</v>
      </c>
      <c r="F5069" t="s">
        <v>18979</v>
      </c>
      <c r="G5069">
        <v>2016</v>
      </c>
    </row>
    <row r="5070" spans="2:7" x14ac:dyDescent="0.25">
      <c r="B5070">
        <v>5917</v>
      </c>
      <c r="C5070" t="s">
        <v>18980</v>
      </c>
      <c r="D5070" t="s">
        <v>3217</v>
      </c>
      <c r="E5070" t="s">
        <v>18981</v>
      </c>
      <c r="F5070" t="s">
        <v>2942</v>
      </c>
      <c r="G5070">
        <v>2016</v>
      </c>
    </row>
    <row r="5071" spans="2:7" x14ac:dyDescent="0.25">
      <c r="B5071">
        <v>5918</v>
      </c>
      <c r="C5071" t="s">
        <v>18982</v>
      </c>
      <c r="D5071" t="s">
        <v>3217</v>
      </c>
      <c r="E5071" t="s">
        <v>18983</v>
      </c>
      <c r="F5071" t="s">
        <v>8078</v>
      </c>
      <c r="G5071">
        <v>2016</v>
      </c>
    </row>
    <row r="5072" spans="2:7" x14ac:dyDescent="0.25">
      <c r="B5072">
        <v>5919</v>
      </c>
      <c r="C5072" t="s">
        <v>18984</v>
      </c>
      <c r="D5072" t="s">
        <v>3217</v>
      </c>
      <c r="E5072" t="s">
        <v>18985</v>
      </c>
      <c r="F5072" t="s">
        <v>18986</v>
      </c>
      <c r="G5072">
        <v>2016</v>
      </c>
    </row>
    <row r="5073" spans="2:7" x14ac:dyDescent="0.25">
      <c r="B5073">
        <v>5920</v>
      </c>
      <c r="C5073" t="s">
        <v>18987</v>
      </c>
      <c r="D5073" t="s">
        <v>18988</v>
      </c>
      <c r="E5073" t="s">
        <v>18989</v>
      </c>
      <c r="F5073" t="s">
        <v>18990</v>
      </c>
      <c r="G5073">
        <v>2016</v>
      </c>
    </row>
    <row r="5074" spans="2:7" x14ac:dyDescent="0.25">
      <c r="B5074">
        <v>5921</v>
      </c>
      <c r="C5074" t="s">
        <v>18991</v>
      </c>
      <c r="D5074" t="s">
        <v>18992</v>
      </c>
      <c r="E5074" t="s">
        <v>18993</v>
      </c>
      <c r="F5074" t="s">
        <v>6684</v>
      </c>
      <c r="G5074">
        <v>2016</v>
      </c>
    </row>
    <row r="5075" spans="2:7" x14ac:dyDescent="0.25">
      <c r="B5075">
        <v>5922</v>
      </c>
      <c r="C5075" t="s">
        <v>18994</v>
      </c>
      <c r="D5075" t="s">
        <v>3217</v>
      </c>
      <c r="E5075" t="s">
        <v>18995</v>
      </c>
      <c r="F5075" t="s">
        <v>2694</v>
      </c>
      <c r="G5075">
        <v>2016</v>
      </c>
    </row>
    <row r="5076" spans="2:7" x14ac:dyDescent="0.25">
      <c r="B5076">
        <v>5923</v>
      </c>
      <c r="C5076" t="s">
        <v>18996</v>
      </c>
      <c r="D5076" t="s">
        <v>3217</v>
      </c>
      <c r="E5076" t="s">
        <v>18997</v>
      </c>
      <c r="F5076" t="s">
        <v>18998</v>
      </c>
      <c r="G5076">
        <v>2016</v>
      </c>
    </row>
    <row r="5077" spans="2:7" x14ac:dyDescent="0.25">
      <c r="B5077">
        <v>5924</v>
      </c>
      <c r="C5077" t="s">
        <v>18999</v>
      </c>
      <c r="D5077" t="s">
        <v>3217</v>
      </c>
      <c r="E5077" t="s">
        <v>19000</v>
      </c>
      <c r="F5077" t="s">
        <v>14212</v>
      </c>
      <c r="G5077">
        <v>2016</v>
      </c>
    </row>
    <row r="5078" spans="2:7" x14ac:dyDescent="0.25">
      <c r="B5078">
        <v>5925</v>
      </c>
      <c r="C5078" t="s">
        <v>19001</v>
      </c>
      <c r="D5078" t="s">
        <v>3217</v>
      </c>
      <c r="E5078" t="s">
        <v>19002</v>
      </c>
      <c r="F5078" t="s">
        <v>19003</v>
      </c>
      <c r="G5078">
        <v>2016</v>
      </c>
    </row>
    <row r="5079" spans="2:7" x14ac:dyDescent="0.25">
      <c r="B5079">
        <v>5926</v>
      </c>
      <c r="C5079" t="s">
        <v>19004</v>
      </c>
      <c r="D5079" t="s">
        <v>3217</v>
      </c>
      <c r="E5079" t="s">
        <v>19005</v>
      </c>
      <c r="F5079" t="s">
        <v>19006</v>
      </c>
      <c r="G5079">
        <v>2016</v>
      </c>
    </row>
    <row r="5080" spans="2:7" x14ac:dyDescent="0.25">
      <c r="B5080">
        <v>5927</v>
      </c>
      <c r="C5080" t="s">
        <v>19007</v>
      </c>
      <c r="D5080" t="s">
        <v>3217</v>
      </c>
      <c r="E5080" t="s">
        <v>19008</v>
      </c>
      <c r="F5080" t="s">
        <v>4144</v>
      </c>
      <c r="G5080">
        <v>2016</v>
      </c>
    </row>
    <row r="5081" spans="2:7" x14ac:dyDescent="0.25">
      <c r="B5081">
        <v>5928</v>
      </c>
      <c r="C5081" t="s">
        <v>19009</v>
      </c>
      <c r="D5081" t="s">
        <v>3217</v>
      </c>
      <c r="E5081" t="s">
        <v>13096</v>
      </c>
      <c r="F5081" t="s">
        <v>19010</v>
      </c>
      <c r="G5081">
        <v>2016</v>
      </c>
    </row>
    <row r="5082" spans="2:7" x14ac:dyDescent="0.25">
      <c r="B5082">
        <v>5929</v>
      </c>
      <c r="C5082" t="s">
        <v>19011</v>
      </c>
      <c r="D5082" t="s">
        <v>19012</v>
      </c>
      <c r="E5082" t="s">
        <v>19013</v>
      </c>
      <c r="F5082" t="s">
        <v>19014</v>
      </c>
      <c r="G5082">
        <v>2016</v>
      </c>
    </row>
    <row r="5083" spans="2:7" x14ac:dyDescent="0.25">
      <c r="B5083">
        <v>5930</v>
      </c>
      <c r="C5083" t="s">
        <v>19015</v>
      </c>
      <c r="D5083" t="s">
        <v>3217</v>
      </c>
      <c r="E5083" t="s">
        <v>19016</v>
      </c>
      <c r="F5083" t="s">
        <v>19017</v>
      </c>
      <c r="G5083">
        <v>2016</v>
      </c>
    </row>
    <row r="5084" spans="2:7" x14ac:dyDescent="0.25">
      <c r="B5084">
        <v>5931</v>
      </c>
      <c r="C5084" t="s">
        <v>1927</v>
      </c>
      <c r="D5084" t="s">
        <v>19018</v>
      </c>
      <c r="E5084" t="s">
        <v>19019</v>
      </c>
      <c r="F5084" t="s">
        <v>10242</v>
      </c>
      <c r="G5084">
        <v>2016</v>
      </c>
    </row>
    <row r="5085" spans="2:7" x14ac:dyDescent="0.25">
      <c r="B5085">
        <v>5932</v>
      </c>
      <c r="C5085" t="s">
        <v>19020</v>
      </c>
      <c r="D5085" t="s">
        <v>3217</v>
      </c>
      <c r="E5085" t="s">
        <v>19021</v>
      </c>
      <c r="F5085" t="s">
        <v>19022</v>
      </c>
      <c r="G5085">
        <v>2016</v>
      </c>
    </row>
    <row r="5086" spans="2:7" x14ac:dyDescent="0.25">
      <c r="B5086">
        <v>5933</v>
      </c>
      <c r="C5086" t="s">
        <v>19023</v>
      </c>
      <c r="D5086" t="s">
        <v>3217</v>
      </c>
      <c r="E5086" t="s">
        <v>19024</v>
      </c>
      <c r="F5086" t="s">
        <v>19025</v>
      </c>
      <c r="G5086">
        <v>2016</v>
      </c>
    </row>
    <row r="5087" spans="2:7" x14ac:dyDescent="0.25">
      <c r="B5087">
        <v>5934</v>
      </c>
      <c r="C5087" t="s">
        <v>19026</v>
      </c>
      <c r="D5087" t="s">
        <v>19027</v>
      </c>
      <c r="E5087" t="s">
        <v>19028</v>
      </c>
      <c r="F5087" t="s">
        <v>19029</v>
      </c>
      <c r="G5087">
        <v>2016</v>
      </c>
    </row>
    <row r="5088" spans="2:7" x14ac:dyDescent="0.25">
      <c r="B5088">
        <v>5935</v>
      </c>
      <c r="D5088" t="s">
        <v>3217</v>
      </c>
      <c r="E5088">
        <v>0</v>
      </c>
      <c r="F5088" t="s">
        <v>19030</v>
      </c>
      <c r="G5088">
        <v>2016</v>
      </c>
    </row>
    <row r="5089" spans="2:7" x14ac:dyDescent="0.25">
      <c r="B5089">
        <v>5936</v>
      </c>
      <c r="C5089" t="s">
        <v>1055</v>
      </c>
      <c r="D5089" t="s">
        <v>3217</v>
      </c>
      <c r="E5089" t="s">
        <v>19031</v>
      </c>
      <c r="F5089" t="s">
        <v>19032</v>
      </c>
      <c r="G5089">
        <v>2016</v>
      </c>
    </row>
    <row r="5090" spans="2:7" x14ac:dyDescent="0.25">
      <c r="B5090">
        <v>5937</v>
      </c>
      <c r="C5090" t="s">
        <v>19033</v>
      </c>
      <c r="D5090" t="s">
        <v>3217</v>
      </c>
      <c r="E5090" t="s">
        <v>19034</v>
      </c>
      <c r="F5090" t="s">
        <v>19035</v>
      </c>
      <c r="G5090">
        <v>2016</v>
      </c>
    </row>
    <row r="5091" spans="2:7" x14ac:dyDescent="0.25">
      <c r="B5091">
        <v>5938</v>
      </c>
      <c r="C5091" t="s">
        <v>19036</v>
      </c>
      <c r="D5091" t="s">
        <v>19037</v>
      </c>
      <c r="E5091" t="s">
        <v>19038</v>
      </c>
      <c r="F5091" t="s">
        <v>19039</v>
      </c>
      <c r="G5091">
        <v>2016</v>
      </c>
    </row>
    <row r="5092" spans="2:7" x14ac:dyDescent="0.25">
      <c r="B5092">
        <v>5939</v>
      </c>
      <c r="C5092" t="s">
        <v>19040</v>
      </c>
      <c r="D5092" t="s">
        <v>3217</v>
      </c>
      <c r="E5092" t="s">
        <v>19041</v>
      </c>
      <c r="F5092" t="s">
        <v>12653</v>
      </c>
      <c r="G5092">
        <v>2016</v>
      </c>
    </row>
    <row r="5093" spans="2:7" x14ac:dyDescent="0.25">
      <c r="B5093">
        <v>5940</v>
      </c>
      <c r="C5093" t="s">
        <v>19042</v>
      </c>
      <c r="D5093" t="s">
        <v>3217</v>
      </c>
      <c r="E5093" t="s">
        <v>19043</v>
      </c>
      <c r="F5093" t="s">
        <v>16309</v>
      </c>
      <c r="G5093">
        <v>2016</v>
      </c>
    </row>
    <row r="5094" spans="2:7" x14ac:dyDescent="0.25">
      <c r="B5094">
        <v>5941</v>
      </c>
      <c r="C5094" t="s">
        <v>19044</v>
      </c>
      <c r="D5094" t="s">
        <v>19045</v>
      </c>
      <c r="E5094" t="s">
        <v>3616</v>
      </c>
      <c r="F5094" t="s">
        <v>15074</v>
      </c>
      <c r="G5094">
        <v>2016</v>
      </c>
    </row>
    <row r="5095" spans="2:7" x14ac:dyDescent="0.25">
      <c r="B5095">
        <v>5942</v>
      </c>
      <c r="C5095" t="s">
        <v>356</v>
      </c>
      <c r="D5095" t="s">
        <v>3217</v>
      </c>
      <c r="E5095" t="s">
        <v>19046</v>
      </c>
      <c r="F5095" t="s">
        <v>19047</v>
      </c>
      <c r="G5095">
        <v>2016</v>
      </c>
    </row>
    <row r="5096" spans="2:7" x14ac:dyDescent="0.25">
      <c r="B5096">
        <v>5943</v>
      </c>
      <c r="C5096" t="s">
        <v>19048</v>
      </c>
      <c r="D5096" t="s">
        <v>3217</v>
      </c>
      <c r="E5096" t="s">
        <v>19049</v>
      </c>
      <c r="F5096" t="s">
        <v>19050</v>
      </c>
      <c r="G5096">
        <v>2016</v>
      </c>
    </row>
    <row r="5097" spans="2:7" x14ac:dyDescent="0.25">
      <c r="B5097">
        <v>5944</v>
      </c>
      <c r="C5097" t="s">
        <v>19051</v>
      </c>
      <c r="D5097" t="s">
        <v>19052</v>
      </c>
      <c r="E5097" t="s">
        <v>19053</v>
      </c>
      <c r="F5097" t="s">
        <v>9548</v>
      </c>
      <c r="G5097">
        <v>2016</v>
      </c>
    </row>
    <row r="5098" spans="2:7" x14ac:dyDescent="0.25">
      <c r="B5098">
        <v>5945</v>
      </c>
      <c r="C5098" t="s">
        <v>19054</v>
      </c>
      <c r="D5098" t="s">
        <v>3217</v>
      </c>
      <c r="E5098" t="s">
        <v>19055</v>
      </c>
      <c r="F5098" t="s">
        <v>19056</v>
      </c>
      <c r="G5098">
        <v>2016</v>
      </c>
    </row>
    <row r="5099" spans="2:7" x14ac:dyDescent="0.25">
      <c r="B5099">
        <v>5946</v>
      </c>
      <c r="C5099" t="s">
        <v>19057</v>
      </c>
      <c r="D5099" t="s">
        <v>3217</v>
      </c>
      <c r="E5099" t="s">
        <v>19058</v>
      </c>
      <c r="F5099" t="s">
        <v>10855</v>
      </c>
      <c r="G5099">
        <v>2016</v>
      </c>
    </row>
    <row r="5100" spans="2:7" x14ac:dyDescent="0.25">
      <c r="B5100">
        <v>5947</v>
      </c>
      <c r="C5100" t="s">
        <v>19059</v>
      </c>
      <c r="D5100" t="s">
        <v>3217</v>
      </c>
      <c r="E5100" t="s">
        <v>19060</v>
      </c>
      <c r="F5100" t="s">
        <v>19061</v>
      </c>
      <c r="G5100">
        <v>2016</v>
      </c>
    </row>
    <row r="5101" spans="2:7" x14ac:dyDescent="0.25">
      <c r="B5101">
        <v>5948</v>
      </c>
      <c r="C5101" t="s">
        <v>19062</v>
      </c>
      <c r="D5101" t="s">
        <v>3217</v>
      </c>
      <c r="E5101" t="s">
        <v>19063</v>
      </c>
      <c r="F5101" t="s">
        <v>19064</v>
      </c>
      <c r="G5101">
        <v>2016</v>
      </c>
    </row>
    <row r="5102" spans="2:7" x14ac:dyDescent="0.25">
      <c r="B5102">
        <v>5949</v>
      </c>
      <c r="C5102" t="s">
        <v>19065</v>
      </c>
      <c r="D5102" t="s">
        <v>19066</v>
      </c>
      <c r="E5102" t="s">
        <v>19067</v>
      </c>
      <c r="F5102" t="s">
        <v>13552</v>
      </c>
      <c r="G5102">
        <v>2016</v>
      </c>
    </row>
    <row r="5103" spans="2:7" x14ac:dyDescent="0.25">
      <c r="B5103">
        <v>5950</v>
      </c>
      <c r="C5103" t="s">
        <v>984</v>
      </c>
      <c r="D5103" t="s">
        <v>19068</v>
      </c>
      <c r="E5103" t="s">
        <v>19069</v>
      </c>
      <c r="F5103" t="s">
        <v>19070</v>
      </c>
      <c r="G5103">
        <v>2016</v>
      </c>
    </row>
    <row r="5104" spans="2:7" x14ac:dyDescent="0.25">
      <c r="B5104">
        <v>5951</v>
      </c>
      <c r="C5104" t="s">
        <v>19071</v>
      </c>
      <c r="D5104" t="s">
        <v>19072</v>
      </c>
      <c r="E5104" t="s">
        <v>19073</v>
      </c>
      <c r="F5104" t="s">
        <v>7540</v>
      </c>
      <c r="G5104">
        <v>2016</v>
      </c>
    </row>
    <row r="5105" spans="2:7" x14ac:dyDescent="0.25">
      <c r="B5105">
        <v>5952</v>
      </c>
      <c r="C5105" t="s">
        <v>19074</v>
      </c>
      <c r="D5105" t="s">
        <v>3217</v>
      </c>
      <c r="E5105" t="s">
        <v>19075</v>
      </c>
      <c r="F5105" t="s">
        <v>4625</v>
      </c>
      <c r="G5105">
        <v>2016</v>
      </c>
    </row>
    <row r="5106" spans="2:7" x14ac:dyDescent="0.25">
      <c r="B5106">
        <v>5953</v>
      </c>
      <c r="C5106" t="s">
        <v>19076</v>
      </c>
      <c r="D5106" t="s">
        <v>3217</v>
      </c>
      <c r="E5106" t="s">
        <v>18606</v>
      </c>
      <c r="F5106" t="s">
        <v>8489</v>
      </c>
      <c r="G5106">
        <v>2016</v>
      </c>
    </row>
    <row r="5107" spans="2:7" x14ac:dyDescent="0.25">
      <c r="B5107">
        <v>5954</v>
      </c>
      <c r="C5107" t="s">
        <v>19077</v>
      </c>
      <c r="D5107" t="s">
        <v>19078</v>
      </c>
      <c r="E5107" t="s">
        <v>9246</v>
      </c>
      <c r="F5107" t="s">
        <v>19079</v>
      </c>
      <c r="G5107">
        <v>2016</v>
      </c>
    </row>
    <row r="5108" spans="2:7" x14ac:dyDescent="0.25">
      <c r="B5108">
        <v>5955</v>
      </c>
      <c r="C5108" t="s">
        <v>19080</v>
      </c>
      <c r="D5108" t="s">
        <v>3217</v>
      </c>
      <c r="E5108" t="s">
        <v>19081</v>
      </c>
      <c r="F5108" t="s">
        <v>19082</v>
      </c>
      <c r="G5108">
        <v>2016</v>
      </c>
    </row>
    <row r="5109" spans="2:7" x14ac:dyDescent="0.25">
      <c r="B5109">
        <v>5956</v>
      </c>
      <c r="C5109" t="s">
        <v>1280</v>
      </c>
      <c r="D5109" t="s">
        <v>3217</v>
      </c>
      <c r="E5109" t="s">
        <v>19083</v>
      </c>
      <c r="F5109" t="s">
        <v>13912</v>
      </c>
      <c r="G5109">
        <v>2016</v>
      </c>
    </row>
    <row r="5110" spans="2:7" x14ac:dyDescent="0.25">
      <c r="B5110">
        <v>5957</v>
      </c>
      <c r="C5110" t="s">
        <v>19084</v>
      </c>
      <c r="D5110" t="s">
        <v>3217</v>
      </c>
      <c r="E5110" t="s">
        <v>19085</v>
      </c>
      <c r="F5110" t="s">
        <v>9558</v>
      </c>
      <c r="G5110">
        <v>2016</v>
      </c>
    </row>
    <row r="5111" spans="2:7" x14ac:dyDescent="0.25">
      <c r="B5111">
        <v>5958</v>
      </c>
      <c r="C5111" t="s">
        <v>19086</v>
      </c>
      <c r="D5111" t="s">
        <v>19087</v>
      </c>
      <c r="E5111" t="s">
        <v>19088</v>
      </c>
      <c r="F5111" t="s">
        <v>6956</v>
      </c>
      <c r="G5111">
        <v>2016</v>
      </c>
    </row>
    <row r="5112" spans="2:7" x14ac:dyDescent="0.25">
      <c r="B5112">
        <v>5959</v>
      </c>
      <c r="C5112" t="s">
        <v>19089</v>
      </c>
      <c r="D5112" t="s">
        <v>16266</v>
      </c>
      <c r="E5112" t="s">
        <v>19090</v>
      </c>
      <c r="F5112" t="s">
        <v>19091</v>
      </c>
      <c r="G5112">
        <v>2016</v>
      </c>
    </row>
    <row r="5113" spans="2:7" x14ac:dyDescent="0.25">
      <c r="B5113">
        <v>5960</v>
      </c>
      <c r="C5113" t="s">
        <v>19092</v>
      </c>
      <c r="D5113" t="s">
        <v>19093</v>
      </c>
      <c r="E5113" t="s">
        <v>19094</v>
      </c>
      <c r="F5113" t="s">
        <v>19095</v>
      </c>
      <c r="G5113">
        <v>2016</v>
      </c>
    </row>
    <row r="5114" spans="2:7" x14ac:dyDescent="0.25">
      <c r="B5114">
        <v>5961</v>
      </c>
      <c r="C5114" t="s">
        <v>19096</v>
      </c>
      <c r="D5114" t="s">
        <v>3217</v>
      </c>
      <c r="E5114" t="s">
        <v>13096</v>
      </c>
      <c r="F5114" t="s">
        <v>19097</v>
      </c>
      <c r="G5114">
        <v>2016</v>
      </c>
    </row>
    <row r="5115" spans="2:7" x14ac:dyDescent="0.25">
      <c r="B5115">
        <v>5962</v>
      </c>
      <c r="C5115" t="s">
        <v>19098</v>
      </c>
      <c r="D5115" t="s">
        <v>19099</v>
      </c>
      <c r="E5115" t="s">
        <v>5697</v>
      </c>
      <c r="F5115" t="s">
        <v>19100</v>
      </c>
      <c r="G5115">
        <v>2016</v>
      </c>
    </row>
    <row r="5116" spans="2:7" x14ac:dyDescent="0.25">
      <c r="B5116">
        <v>5963</v>
      </c>
      <c r="C5116" t="s">
        <v>19101</v>
      </c>
      <c r="D5116" t="s">
        <v>3217</v>
      </c>
      <c r="E5116" t="s">
        <v>19102</v>
      </c>
      <c r="F5116" t="s">
        <v>5861</v>
      </c>
      <c r="G5116">
        <v>2016</v>
      </c>
    </row>
    <row r="5117" spans="2:7" x14ac:dyDescent="0.25">
      <c r="B5117">
        <v>5964</v>
      </c>
      <c r="C5117" t="s">
        <v>19103</v>
      </c>
      <c r="D5117" t="s">
        <v>19104</v>
      </c>
      <c r="E5117" t="s">
        <v>19105</v>
      </c>
      <c r="F5117" t="s">
        <v>19106</v>
      </c>
      <c r="G5117">
        <v>2016</v>
      </c>
    </row>
    <row r="5118" spans="2:7" x14ac:dyDescent="0.25">
      <c r="B5118">
        <v>5965</v>
      </c>
      <c r="C5118" t="s">
        <v>19107</v>
      </c>
      <c r="D5118" t="s">
        <v>3217</v>
      </c>
      <c r="E5118" t="s">
        <v>19108</v>
      </c>
      <c r="F5118" t="s">
        <v>17182</v>
      </c>
      <c r="G5118">
        <v>2016</v>
      </c>
    </row>
    <row r="5119" spans="2:7" x14ac:dyDescent="0.25">
      <c r="B5119">
        <v>5966</v>
      </c>
      <c r="C5119" t="s">
        <v>19109</v>
      </c>
      <c r="D5119" t="s">
        <v>3217</v>
      </c>
      <c r="E5119" t="s">
        <v>19110</v>
      </c>
      <c r="F5119" t="s">
        <v>14516</v>
      </c>
      <c r="G5119">
        <v>2016</v>
      </c>
    </row>
    <row r="5120" spans="2:7" x14ac:dyDescent="0.25">
      <c r="B5120">
        <v>5967</v>
      </c>
      <c r="C5120" t="s">
        <v>7078</v>
      </c>
      <c r="D5120" t="s">
        <v>3217</v>
      </c>
      <c r="E5120" t="s">
        <v>19111</v>
      </c>
      <c r="F5120" t="s">
        <v>5951</v>
      </c>
      <c r="G5120">
        <v>2016</v>
      </c>
    </row>
    <row r="5121" spans="2:7" x14ac:dyDescent="0.25">
      <c r="B5121">
        <v>5968</v>
      </c>
      <c r="C5121" t="s">
        <v>19112</v>
      </c>
      <c r="D5121" t="s">
        <v>3217</v>
      </c>
      <c r="E5121" t="s">
        <v>19113</v>
      </c>
      <c r="F5121" t="s">
        <v>19114</v>
      </c>
      <c r="G5121">
        <v>2016</v>
      </c>
    </row>
    <row r="5122" spans="2:7" x14ac:dyDescent="0.25">
      <c r="B5122">
        <v>5969</v>
      </c>
      <c r="C5122" t="s">
        <v>15884</v>
      </c>
      <c r="D5122" t="s">
        <v>3217</v>
      </c>
      <c r="E5122" t="s">
        <v>19115</v>
      </c>
      <c r="F5122" t="s">
        <v>19116</v>
      </c>
      <c r="G5122">
        <v>2016</v>
      </c>
    </row>
    <row r="5123" spans="2:7" x14ac:dyDescent="0.25">
      <c r="B5123">
        <v>5970</v>
      </c>
      <c r="C5123" t="s">
        <v>19117</v>
      </c>
      <c r="D5123" t="s">
        <v>19118</v>
      </c>
      <c r="E5123" t="s">
        <v>19119</v>
      </c>
      <c r="F5123" t="s">
        <v>7346</v>
      </c>
      <c r="G5123">
        <v>2016</v>
      </c>
    </row>
    <row r="5124" spans="2:7" x14ac:dyDescent="0.25">
      <c r="B5124">
        <v>5971</v>
      </c>
      <c r="C5124" t="s">
        <v>19120</v>
      </c>
      <c r="D5124" t="s">
        <v>3217</v>
      </c>
      <c r="E5124" t="s">
        <v>19121</v>
      </c>
      <c r="F5124" t="s">
        <v>19122</v>
      </c>
      <c r="G5124">
        <v>2016</v>
      </c>
    </row>
    <row r="5125" spans="2:7" x14ac:dyDescent="0.25">
      <c r="B5125">
        <v>5972</v>
      </c>
      <c r="C5125" t="s">
        <v>19123</v>
      </c>
      <c r="D5125" t="s">
        <v>3217</v>
      </c>
      <c r="E5125" t="s">
        <v>19124</v>
      </c>
      <c r="F5125" t="s">
        <v>19125</v>
      </c>
      <c r="G5125">
        <v>2016</v>
      </c>
    </row>
    <row r="5126" spans="2:7" x14ac:dyDescent="0.25">
      <c r="B5126">
        <v>5973</v>
      </c>
      <c r="C5126" t="s">
        <v>19126</v>
      </c>
      <c r="D5126" t="s">
        <v>3217</v>
      </c>
      <c r="E5126" t="s">
        <v>19127</v>
      </c>
      <c r="F5126" t="s">
        <v>19128</v>
      </c>
      <c r="G5126">
        <v>2016</v>
      </c>
    </row>
    <row r="5127" spans="2:7" x14ac:dyDescent="0.25">
      <c r="B5127">
        <v>5974</v>
      </c>
      <c r="C5127" t="s">
        <v>19129</v>
      </c>
      <c r="D5127" t="s">
        <v>3217</v>
      </c>
      <c r="E5127" t="s">
        <v>19130</v>
      </c>
      <c r="F5127" t="s">
        <v>19131</v>
      </c>
      <c r="G5127">
        <v>2016</v>
      </c>
    </row>
    <row r="5128" spans="2:7" x14ac:dyDescent="0.25">
      <c r="B5128">
        <v>5975</v>
      </c>
      <c r="C5128" t="s">
        <v>19132</v>
      </c>
      <c r="D5128" t="s">
        <v>3217</v>
      </c>
      <c r="E5128" t="s">
        <v>19133</v>
      </c>
      <c r="F5128" t="s">
        <v>7161</v>
      </c>
      <c r="G5128">
        <v>2016</v>
      </c>
    </row>
    <row r="5129" spans="2:7" x14ac:dyDescent="0.25">
      <c r="B5129">
        <v>5976</v>
      </c>
      <c r="C5129" t="s">
        <v>19134</v>
      </c>
      <c r="D5129" t="s">
        <v>3217</v>
      </c>
      <c r="E5129" t="s">
        <v>19135</v>
      </c>
      <c r="F5129" t="s">
        <v>8869</v>
      </c>
      <c r="G5129">
        <v>2016</v>
      </c>
    </row>
    <row r="5130" spans="2:7" x14ac:dyDescent="0.25">
      <c r="B5130">
        <v>5977</v>
      </c>
      <c r="C5130" t="s">
        <v>19136</v>
      </c>
      <c r="D5130" t="s">
        <v>19137</v>
      </c>
      <c r="E5130" t="s">
        <v>19138</v>
      </c>
      <c r="F5130" t="s">
        <v>7161</v>
      </c>
      <c r="G5130">
        <v>2016</v>
      </c>
    </row>
    <row r="5131" spans="2:7" x14ac:dyDescent="0.25">
      <c r="B5131">
        <v>5978</v>
      </c>
      <c r="C5131" t="s">
        <v>19139</v>
      </c>
      <c r="D5131" t="s">
        <v>3217</v>
      </c>
      <c r="E5131" t="s">
        <v>19140</v>
      </c>
      <c r="F5131" t="s">
        <v>19141</v>
      </c>
      <c r="G5131">
        <v>2016</v>
      </c>
    </row>
    <row r="5132" spans="2:7" x14ac:dyDescent="0.25">
      <c r="B5132">
        <v>5979</v>
      </c>
      <c r="C5132" t="s">
        <v>19142</v>
      </c>
      <c r="D5132" t="s">
        <v>3217</v>
      </c>
      <c r="E5132" t="s">
        <v>19143</v>
      </c>
      <c r="F5132" t="s">
        <v>10075</v>
      </c>
      <c r="G5132">
        <v>2016</v>
      </c>
    </row>
    <row r="5133" spans="2:7" x14ac:dyDescent="0.25">
      <c r="B5133">
        <v>5980</v>
      </c>
      <c r="C5133" t="s">
        <v>19144</v>
      </c>
      <c r="D5133" t="s">
        <v>19145</v>
      </c>
      <c r="E5133" t="s">
        <v>19146</v>
      </c>
      <c r="F5133" t="s">
        <v>19147</v>
      </c>
      <c r="G5133">
        <v>2016</v>
      </c>
    </row>
    <row r="5134" spans="2:7" x14ac:dyDescent="0.25">
      <c r="B5134">
        <v>5981</v>
      </c>
      <c r="C5134" t="s">
        <v>19148</v>
      </c>
      <c r="D5134" t="s">
        <v>3217</v>
      </c>
      <c r="E5134" t="s">
        <v>19149</v>
      </c>
      <c r="F5134" t="s">
        <v>4982</v>
      </c>
      <c r="G5134">
        <v>2016</v>
      </c>
    </row>
    <row r="5135" spans="2:7" x14ac:dyDescent="0.25">
      <c r="B5135">
        <v>5982</v>
      </c>
      <c r="C5135" t="s">
        <v>19150</v>
      </c>
      <c r="D5135" t="s">
        <v>5485</v>
      </c>
      <c r="E5135" t="s">
        <v>19151</v>
      </c>
      <c r="F5135" t="s">
        <v>19152</v>
      </c>
      <c r="G5135">
        <v>2016</v>
      </c>
    </row>
    <row r="5136" spans="2:7" x14ac:dyDescent="0.25">
      <c r="B5136">
        <v>5983</v>
      </c>
      <c r="C5136" t="s">
        <v>19153</v>
      </c>
      <c r="D5136" t="s">
        <v>3217</v>
      </c>
      <c r="E5136" t="s">
        <v>19154</v>
      </c>
      <c r="F5136" t="s">
        <v>19155</v>
      </c>
      <c r="G5136">
        <v>2016</v>
      </c>
    </row>
    <row r="5137" spans="2:7" x14ac:dyDescent="0.25">
      <c r="B5137">
        <v>5984</v>
      </c>
      <c r="C5137" t="s">
        <v>19156</v>
      </c>
      <c r="D5137" t="s">
        <v>3217</v>
      </c>
      <c r="E5137" t="s">
        <v>19157</v>
      </c>
      <c r="F5137" t="s">
        <v>19158</v>
      </c>
      <c r="G5137">
        <v>2016</v>
      </c>
    </row>
    <row r="5138" spans="2:7" x14ac:dyDescent="0.25">
      <c r="B5138">
        <v>5985</v>
      </c>
      <c r="C5138" t="s">
        <v>19159</v>
      </c>
      <c r="D5138" t="s">
        <v>19160</v>
      </c>
      <c r="E5138" t="s">
        <v>5697</v>
      </c>
      <c r="F5138" t="s">
        <v>19161</v>
      </c>
      <c r="G5138">
        <v>2016</v>
      </c>
    </row>
    <row r="5139" spans="2:7" x14ac:dyDescent="0.25">
      <c r="B5139">
        <v>5986</v>
      </c>
      <c r="C5139" t="s">
        <v>19162</v>
      </c>
      <c r="D5139" t="s">
        <v>19163</v>
      </c>
      <c r="E5139" t="s">
        <v>19164</v>
      </c>
      <c r="F5139" t="s">
        <v>4982</v>
      </c>
      <c r="G5139">
        <v>2016</v>
      </c>
    </row>
    <row r="5140" spans="2:7" x14ac:dyDescent="0.25">
      <c r="B5140">
        <v>5987</v>
      </c>
      <c r="C5140" t="s">
        <v>19165</v>
      </c>
      <c r="D5140" t="s">
        <v>3217</v>
      </c>
      <c r="E5140" t="s">
        <v>19166</v>
      </c>
      <c r="F5140" t="s">
        <v>8557</v>
      </c>
      <c r="G5140">
        <v>2016</v>
      </c>
    </row>
    <row r="5141" spans="2:7" x14ac:dyDescent="0.25">
      <c r="B5141">
        <v>5988</v>
      </c>
      <c r="C5141" t="s">
        <v>19167</v>
      </c>
      <c r="D5141" t="s">
        <v>3217</v>
      </c>
      <c r="E5141" t="s">
        <v>19168</v>
      </c>
      <c r="F5141" t="s">
        <v>19169</v>
      </c>
      <c r="G5141">
        <v>2016</v>
      </c>
    </row>
    <row r="5142" spans="2:7" x14ac:dyDescent="0.25">
      <c r="B5142">
        <v>5989</v>
      </c>
      <c r="C5142" t="s">
        <v>969</v>
      </c>
      <c r="D5142" t="s">
        <v>3217</v>
      </c>
      <c r="E5142" t="s">
        <v>19170</v>
      </c>
      <c r="F5142" t="s">
        <v>19171</v>
      </c>
      <c r="G5142">
        <v>2016</v>
      </c>
    </row>
    <row r="5143" spans="2:7" x14ac:dyDescent="0.25">
      <c r="B5143">
        <v>5990</v>
      </c>
      <c r="C5143" t="s">
        <v>19172</v>
      </c>
      <c r="D5143" t="s">
        <v>19173</v>
      </c>
      <c r="E5143" t="s">
        <v>19174</v>
      </c>
      <c r="F5143" t="s">
        <v>19175</v>
      </c>
      <c r="G5143">
        <v>2016</v>
      </c>
    </row>
    <row r="5144" spans="2:7" x14ac:dyDescent="0.25">
      <c r="B5144">
        <v>5991</v>
      </c>
      <c r="C5144" t="s">
        <v>411</v>
      </c>
      <c r="D5144" t="s">
        <v>3217</v>
      </c>
      <c r="E5144" t="s">
        <v>19176</v>
      </c>
      <c r="F5144" t="s">
        <v>19177</v>
      </c>
      <c r="G5144">
        <v>2016</v>
      </c>
    </row>
    <row r="5145" spans="2:7" x14ac:dyDescent="0.25">
      <c r="B5145">
        <v>5992</v>
      </c>
      <c r="C5145" t="s">
        <v>642</v>
      </c>
      <c r="D5145" t="s">
        <v>3217</v>
      </c>
      <c r="E5145" t="s">
        <v>19178</v>
      </c>
      <c r="F5145" t="s">
        <v>19179</v>
      </c>
      <c r="G5145">
        <v>2016</v>
      </c>
    </row>
    <row r="5146" spans="2:7" x14ac:dyDescent="0.25">
      <c r="B5146">
        <v>5993</v>
      </c>
      <c r="C5146" t="s">
        <v>19180</v>
      </c>
      <c r="D5146" t="s">
        <v>3217</v>
      </c>
      <c r="E5146" t="s">
        <v>19181</v>
      </c>
      <c r="F5146" t="s">
        <v>19182</v>
      </c>
      <c r="G5146">
        <v>2016</v>
      </c>
    </row>
    <row r="5147" spans="2:7" x14ac:dyDescent="0.25">
      <c r="B5147">
        <v>5994</v>
      </c>
      <c r="C5147" t="s">
        <v>19183</v>
      </c>
      <c r="D5147" t="s">
        <v>3217</v>
      </c>
      <c r="E5147" t="s">
        <v>19184</v>
      </c>
      <c r="F5147" t="s">
        <v>12515</v>
      </c>
      <c r="G5147">
        <v>2016</v>
      </c>
    </row>
    <row r="5148" spans="2:7" x14ac:dyDescent="0.25">
      <c r="B5148">
        <v>5995</v>
      </c>
      <c r="C5148" t="s">
        <v>19185</v>
      </c>
      <c r="D5148" t="s">
        <v>3217</v>
      </c>
      <c r="E5148" t="s">
        <v>19186</v>
      </c>
      <c r="F5148" t="s">
        <v>19187</v>
      </c>
      <c r="G5148">
        <v>2016</v>
      </c>
    </row>
    <row r="5149" spans="2:7" x14ac:dyDescent="0.25">
      <c r="B5149">
        <v>5996</v>
      </c>
      <c r="C5149" t="s">
        <v>19188</v>
      </c>
      <c r="D5149" t="s">
        <v>3217</v>
      </c>
      <c r="E5149" t="s">
        <v>19189</v>
      </c>
      <c r="F5149" t="s">
        <v>19190</v>
      </c>
      <c r="G5149">
        <v>2016</v>
      </c>
    </row>
    <row r="5150" spans="2:7" x14ac:dyDescent="0.25">
      <c r="B5150">
        <v>5997</v>
      </c>
      <c r="C5150" t="s">
        <v>19191</v>
      </c>
      <c r="D5150" t="s">
        <v>3217</v>
      </c>
      <c r="E5150" t="s">
        <v>19192</v>
      </c>
      <c r="F5150" t="s">
        <v>19193</v>
      </c>
      <c r="G5150">
        <v>2016</v>
      </c>
    </row>
    <row r="5151" spans="2:7" x14ac:dyDescent="0.25">
      <c r="B5151">
        <v>5998</v>
      </c>
      <c r="C5151" t="s">
        <v>19194</v>
      </c>
      <c r="D5151" t="s">
        <v>3217</v>
      </c>
      <c r="E5151" t="s">
        <v>19195</v>
      </c>
      <c r="F5151" t="s">
        <v>19196</v>
      </c>
      <c r="G5151">
        <v>2016</v>
      </c>
    </row>
    <row r="5152" spans="2:7" x14ac:dyDescent="0.25">
      <c r="B5152">
        <v>5999</v>
      </c>
      <c r="C5152" t="s">
        <v>7232</v>
      </c>
      <c r="D5152" t="s">
        <v>3217</v>
      </c>
      <c r="E5152" t="s">
        <v>19197</v>
      </c>
      <c r="F5152" t="s">
        <v>19198</v>
      </c>
      <c r="G5152">
        <v>2016</v>
      </c>
    </row>
    <row r="5153" spans="2:7" x14ac:dyDescent="0.25">
      <c r="B5153">
        <v>6000</v>
      </c>
      <c r="C5153" t="s">
        <v>19199</v>
      </c>
      <c r="D5153" t="s">
        <v>3217</v>
      </c>
      <c r="E5153" t="s">
        <v>19200</v>
      </c>
      <c r="F5153" t="s">
        <v>5250</v>
      </c>
      <c r="G5153">
        <v>2016</v>
      </c>
    </row>
    <row r="5154" spans="2:7" x14ac:dyDescent="0.25">
      <c r="B5154">
        <v>6001</v>
      </c>
      <c r="C5154" t="s">
        <v>19201</v>
      </c>
      <c r="D5154" t="s">
        <v>19202</v>
      </c>
      <c r="E5154" t="s">
        <v>19203</v>
      </c>
      <c r="F5154" t="s">
        <v>19204</v>
      </c>
      <c r="G5154">
        <v>2016</v>
      </c>
    </row>
    <row r="5155" spans="2:7" x14ac:dyDescent="0.25">
      <c r="B5155">
        <v>6002</v>
      </c>
      <c r="C5155" t="s">
        <v>19205</v>
      </c>
      <c r="D5155" t="s">
        <v>3217</v>
      </c>
      <c r="E5155" t="s">
        <v>19206</v>
      </c>
      <c r="F5155" t="s">
        <v>7810</v>
      </c>
      <c r="G5155">
        <v>2016</v>
      </c>
    </row>
    <row r="5156" spans="2:7" x14ac:dyDescent="0.25">
      <c r="B5156">
        <v>6003</v>
      </c>
      <c r="C5156" t="s">
        <v>19207</v>
      </c>
      <c r="D5156" t="s">
        <v>19208</v>
      </c>
      <c r="E5156" t="s">
        <v>19209</v>
      </c>
      <c r="F5156" t="s">
        <v>19210</v>
      </c>
      <c r="G5156">
        <v>2016</v>
      </c>
    </row>
    <row r="5157" spans="2:7" x14ac:dyDescent="0.25">
      <c r="B5157">
        <v>6004</v>
      </c>
      <c r="C5157" t="s">
        <v>19211</v>
      </c>
      <c r="D5157" t="s">
        <v>3217</v>
      </c>
      <c r="E5157" t="s">
        <v>19212</v>
      </c>
      <c r="F5157" t="s">
        <v>18986</v>
      </c>
      <c r="G5157">
        <v>2016</v>
      </c>
    </row>
    <row r="5158" spans="2:7" x14ac:dyDescent="0.25">
      <c r="B5158">
        <v>6005</v>
      </c>
      <c r="C5158" t="s">
        <v>19213</v>
      </c>
      <c r="D5158" t="s">
        <v>3217</v>
      </c>
      <c r="E5158" t="s">
        <v>19214</v>
      </c>
      <c r="F5158" t="s">
        <v>19215</v>
      </c>
      <c r="G5158">
        <v>2016</v>
      </c>
    </row>
    <row r="5159" spans="2:7" x14ac:dyDescent="0.25">
      <c r="B5159">
        <v>6006</v>
      </c>
      <c r="C5159" t="s">
        <v>19216</v>
      </c>
      <c r="D5159" t="s">
        <v>3217</v>
      </c>
      <c r="E5159" t="s">
        <v>19217</v>
      </c>
      <c r="F5159" t="s">
        <v>19218</v>
      </c>
      <c r="G5159">
        <v>2016</v>
      </c>
    </row>
    <row r="5160" spans="2:7" x14ac:dyDescent="0.25">
      <c r="B5160">
        <v>6007</v>
      </c>
      <c r="C5160" t="s">
        <v>19219</v>
      </c>
      <c r="D5160" t="s">
        <v>3217</v>
      </c>
      <c r="E5160" t="s">
        <v>19220</v>
      </c>
      <c r="F5160" t="s">
        <v>19221</v>
      </c>
      <c r="G5160">
        <v>2016</v>
      </c>
    </row>
    <row r="5161" spans="2:7" x14ac:dyDescent="0.25">
      <c r="B5161">
        <v>6008</v>
      </c>
      <c r="C5161" t="s">
        <v>2623</v>
      </c>
      <c r="D5161" t="s">
        <v>3217</v>
      </c>
      <c r="E5161" t="s">
        <v>19222</v>
      </c>
      <c r="F5161" t="s">
        <v>19223</v>
      </c>
      <c r="G5161">
        <v>2016</v>
      </c>
    </row>
    <row r="5162" spans="2:7" x14ac:dyDescent="0.25">
      <c r="B5162">
        <v>6009</v>
      </c>
      <c r="C5162" t="s">
        <v>19224</v>
      </c>
      <c r="D5162" t="s">
        <v>3217</v>
      </c>
      <c r="E5162" t="s">
        <v>19225</v>
      </c>
      <c r="F5162" t="s">
        <v>4395</v>
      </c>
      <c r="G5162">
        <v>2016</v>
      </c>
    </row>
    <row r="5163" spans="2:7" x14ac:dyDescent="0.25">
      <c r="B5163">
        <v>6010</v>
      </c>
      <c r="C5163" t="s">
        <v>19226</v>
      </c>
      <c r="D5163" t="s">
        <v>3217</v>
      </c>
      <c r="E5163" t="s">
        <v>19227</v>
      </c>
      <c r="F5163" t="s">
        <v>19228</v>
      </c>
      <c r="G5163">
        <v>2016</v>
      </c>
    </row>
    <row r="5164" spans="2:7" x14ac:dyDescent="0.25">
      <c r="B5164">
        <v>6011</v>
      </c>
      <c r="C5164" t="s">
        <v>19229</v>
      </c>
      <c r="D5164" t="s">
        <v>3217</v>
      </c>
      <c r="E5164" t="s">
        <v>19230</v>
      </c>
      <c r="F5164" t="s">
        <v>19231</v>
      </c>
      <c r="G5164">
        <v>2016</v>
      </c>
    </row>
    <row r="5165" spans="2:7" x14ac:dyDescent="0.25">
      <c r="B5165">
        <v>6012</v>
      </c>
      <c r="C5165" t="s">
        <v>19232</v>
      </c>
      <c r="D5165" t="s">
        <v>19233</v>
      </c>
      <c r="E5165" t="s">
        <v>19234</v>
      </c>
      <c r="F5165" t="s">
        <v>17266</v>
      </c>
      <c r="G5165">
        <v>2016</v>
      </c>
    </row>
    <row r="5166" spans="2:7" x14ac:dyDescent="0.25">
      <c r="B5166">
        <v>6013</v>
      </c>
      <c r="C5166" t="s">
        <v>539</v>
      </c>
      <c r="D5166" t="s">
        <v>19235</v>
      </c>
      <c r="E5166" t="s">
        <v>19236</v>
      </c>
      <c r="F5166" t="s">
        <v>7881</v>
      </c>
      <c r="G5166">
        <v>2016</v>
      </c>
    </row>
    <row r="5167" spans="2:7" x14ac:dyDescent="0.25">
      <c r="B5167">
        <v>6014</v>
      </c>
      <c r="C5167" t="s">
        <v>19237</v>
      </c>
      <c r="D5167" t="s">
        <v>3217</v>
      </c>
      <c r="E5167" t="s">
        <v>19238</v>
      </c>
      <c r="F5167" t="s">
        <v>10855</v>
      </c>
      <c r="G5167">
        <v>2016</v>
      </c>
    </row>
    <row r="5168" spans="2:7" x14ac:dyDescent="0.25">
      <c r="B5168">
        <v>6015</v>
      </c>
      <c r="C5168" t="s">
        <v>2333</v>
      </c>
      <c r="D5168" t="s">
        <v>3217</v>
      </c>
      <c r="E5168" t="s">
        <v>19239</v>
      </c>
      <c r="F5168" t="s">
        <v>19240</v>
      </c>
      <c r="G5168">
        <v>2016</v>
      </c>
    </row>
    <row r="5169" spans="2:7" x14ac:dyDescent="0.25">
      <c r="B5169">
        <v>6016</v>
      </c>
      <c r="C5169" t="s">
        <v>1810</v>
      </c>
      <c r="D5169" t="s">
        <v>3217</v>
      </c>
      <c r="E5169" t="s">
        <v>19241</v>
      </c>
      <c r="F5169" t="s">
        <v>19242</v>
      </c>
      <c r="G5169">
        <v>2016</v>
      </c>
    </row>
    <row r="5170" spans="2:7" x14ac:dyDescent="0.25">
      <c r="B5170">
        <v>6017</v>
      </c>
      <c r="C5170" t="s">
        <v>19243</v>
      </c>
      <c r="D5170" t="s">
        <v>3217</v>
      </c>
      <c r="E5170" t="s">
        <v>19244</v>
      </c>
      <c r="F5170" t="s">
        <v>19245</v>
      </c>
      <c r="G5170">
        <v>2016</v>
      </c>
    </row>
    <row r="5171" spans="2:7" x14ac:dyDescent="0.25">
      <c r="B5171">
        <v>6018</v>
      </c>
      <c r="C5171" t="s">
        <v>19246</v>
      </c>
      <c r="D5171" t="s">
        <v>3217</v>
      </c>
      <c r="E5171" t="s">
        <v>19247</v>
      </c>
      <c r="F5171" t="s">
        <v>19248</v>
      </c>
      <c r="G5171">
        <v>2016</v>
      </c>
    </row>
    <row r="5172" spans="2:7" x14ac:dyDescent="0.25">
      <c r="B5172">
        <v>6019</v>
      </c>
      <c r="C5172" t="s">
        <v>19249</v>
      </c>
      <c r="D5172" t="s">
        <v>3217</v>
      </c>
      <c r="E5172" t="s">
        <v>18606</v>
      </c>
      <c r="F5172" t="s">
        <v>19250</v>
      </c>
      <c r="G5172">
        <v>2016</v>
      </c>
    </row>
    <row r="5173" spans="2:7" x14ac:dyDescent="0.25">
      <c r="B5173">
        <v>6020</v>
      </c>
      <c r="C5173" t="s">
        <v>19251</v>
      </c>
      <c r="D5173" t="s">
        <v>3217</v>
      </c>
      <c r="E5173" t="s">
        <v>2587</v>
      </c>
      <c r="F5173" t="s">
        <v>19252</v>
      </c>
      <c r="G5173">
        <v>2016</v>
      </c>
    </row>
    <row r="5174" spans="2:7" x14ac:dyDescent="0.25">
      <c r="B5174">
        <v>6021</v>
      </c>
      <c r="C5174" t="s">
        <v>19253</v>
      </c>
      <c r="D5174" t="s">
        <v>3217</v>
      </c>
      <c r="E5174" t="s">
        <v>19254</v>
      </c>
      <c r="F5174" t="s">
        <v>19255</v>
      </c>
      <c r="G5174">
        <v>2016</v>
      </c>
    </row>
    <row r="5175" spans="2:7" x14ac:dyDescent="0.25">
      <c r="B5175">
        <v>6022</v>
      </c>
      <c r="C5175" t="s">
        <v>19256</v>
      </c>
      <c r="D5175" t="s">
        <v>3217</v>
      </c>
      <c r="E5175" t="s">
        <v>19257</v>
      </c>
      <c r="F5175" t="s">
        <v>19258</v>
      </c>
      <c r="G5175">
        <v>2016</v>
      </c>
    </row>
    <row r="5176" spans="2:7" x14ac:dyDescent="0.25">
      <c r="B5176">
        <v>6023</v>
      </c>
      <c r="C5176" t="s">
        <v>19259</v>
      </c>
      <c r="D5176" t="s">
        <v>3217</v>
      </c>
      <c r="E5176" t="s">
        <v>19260</v>
      </c>
      <c r="F5176" t="s">
        <v>13829</v>
      </c>
      <c r="G5176">
        <v>2016</v>
      </c>
    </row>
    <row r="5177" spans="2:7" x14ac:dyDescent="0.25">
      <c r="B5177">
        <v>6024</v>
      </c>
      <c r="C5177" t="s">
        <v>19261</v>
      </c>
      <c r="D5177" t="s">
        <v>3217</v>
      </c>
      <c r="E5177" t="s">
        <v>13096</v>
      </c>
      <c r="F5177" t="s">
        <v>19262</v>
      </c>
      <c r="G5177">
        <v>2016</v>
      </c>
    </row>
    <row r="5178" spans="2:7" x14ac:dyDescent="0.25">
      <c r="B5178">
        <v>6025</v>
      </c>
      <c r="C5178" t="s">
        <v>19263</v>
      </c>
      <c r="D5178" t="s">
        <v>3217</v>
      </c>
      <c r="E5178" t="s">
        <v>19264</v>
      </c>
      <c r="F5178" t="s">
        <v>10855</v>
      </c>
      <c r="G5178">
        <v>2016</v>
      </c>
    </row>
    <row r="5179" spans="2:7" x14ac:dyDescent="0.25">
      <c r="B5179">
        <v>6026</v>
      </c>
      <c r="C5179" t="s">
        <v>19265</v>
      </c>
      <c r="D5179" t="s">
        <v>19266</v>
      </c>
      <c r="E5179" t="s">
        <v>19267</v>
      </c>
      <c r="F5179" t="s">
        <v>10612</v>
      </c>
      <c r="G5179">
        <v>2016</v>
      </c>
    </row>
    <row r="5180" spans="2:7" x14ac:dyDescent="0.25">
      <c r="B5180">
        <v>6027</v>
      </c>
      <c r="C5180" t="s">
        <v>19268</v>
      </c>
      <c r="D5180" t="s">
        <v>3217</v>
      </c>
      <c r="E5180" t="s">
        <v>19269</v>
      </c>
      <c r="F5180" t="s">
        <v>19270</v>
      </c>
      <c r="G5180">
        <v>2016</v>
      </c>
    </row>
    <row r="5181" spans="2:7" x14ac:dyDescent="0.25">
      <c r="B5181">
        <v>6028</v>
      </c>
      <c r="C5181" t="s">
        <v>19271</v>
      </c>
      <c r="D5181" t="s">
        <v>17724</v>
      </c>
      <c r="E5181" t="s">
        <v>19272</v>
      </c>
      <c r="F5181" t="s">
        <v>19273</v>
      </c>
      <c r="G5181">
        <v>2016</v>
      </c>
    </row>
    <row r="5182" spans="2:7" x14ac:dyDescent="0.25">
      <c r="B5182">
        <v>6029</v>
      </c>
      <c r="C5182" t="s">
        <v>19274</v>
      </c>
      <c r="D5182" t="s">
        <v>3217</v>
      </c>
      <c r="E5182" t="s">
        <v>19275</v>
      </c>
      <c r="F5182" t="s">
        <v>19276</v>
      </c>
      <c r="G5182">
        <v>2016</v>
      </c>
    </row>
    <row r="5183" spans="2:7" x14ac:dyDescent="0.25">
      <c r="B5183">
        <v>6030</v>
      </c>
      <c r="C5183" t="s">
        <v>19277</v>
      </c>
      <c r="D5183" t="s">
        <v>3217</v>
      </c>
      <c r="E5183" t="s">
        <v>19277</v>
      </c>
      <c r="F5183" t="s">
        <v>2742</v>
      </c>
      <c r="G5183">
        <v>2016</v>
      </c>
    </row>
    <row r="5184" spans="2:7" x14ac:dyDescent="0.25">
      <c r="B5184">
        <v>6031</v>
      </c>
      <c r="C5184" t="s">
        <v>1280</v>
      </c>
      <c r="D5184" t="s">
        <v>3217</v>
      </c>
      <c r="E5184">
        <v>0</v>
      </c>
      <c r="F5184" t="s">
        <v>19278</v>
      </c>
      <c r="G5184">
        <v>2016</v>
      </c>
    </row>
    <row r="5185" spans="2:7" x14ac:dyDescent="0.25">
      <c r="B5185">
        <v>6032</v>
      </c>
      <c r="C5185" t="s">
        <v>1831</v>
      </c>
      <c r="D5185" t="s">
        <v>3217</v>
      </c>
      <c r="E5185" t="s">
        <v>19279</v>
      </c>
      <c r="F5185" t="s">
        <v>19280</v>
      </c>
      <c r="G5185">
        <v>2016</v>
      </c>
    </row>
    <row r="5186" spans="2:7" x14ac:dyDescent="0.25">
      <c r="B5186">
        <v>6033</v>
      </c>
      <c r="C5186" t="s">
        <v>1229</v>
      </c>
      <c r="D5186" t="s">
        <v>3217</v>
      </c>
      <c r="E5186" t="s">
        <v>19281</v>
      </c>
      <c r="F5186" t="s">
        <v>19282</v>
      </c>
      <c r="G5186">
        <v>2016</v>
      </c>
    </row>
    <row r="5187" spans="2:7" x14ac:dyDescent="0.25">
      <c r="B5187">
        <v>6034</v>
      </c>
      <c r="C5187" t="s">
        <v>136</v>
      </c>
      <c r="D5187" t="s">
        <v>3217</v>
      </c>
      <c r="E5187" t="s">
        <v>19283</v>
      </c>
      <c r="F5187" t="s">
        <v>8658</v>
      </c>
      <c r="G5187">
        <v>2016</v>
      </c>
    </row>
    <row r="5188" spans="2:7" x14ac:dyDescent="0.25">
      <c r="B5188">
        <v>6035</v>
      </c>
      <c r="C5188" t="s">
        <v>19284</v>
      </c>
      <c r="D5188" t="s">
        <v>3217</v>
      </c>
      <c r="E5188" t="s">
        <v>19285</v>
      </c>
      <c r="F5188" t="s">
        <v>19286</v>
      </c>
      <c r="G5188">
        <v>2016</v>
      </c>
    </row>
    <row r="5189" spans="2:7" x14ac:dyDescent="0.25">
      <c r="B5189">
        <v>6036</v>
      </c>
      <c r="C5189" t="s">
        <v>19287</v>
      </c>
      <c r="D5189" t="s">
        <v>19288</v>
      </c>
      <c r="E5189" t="s">
        <v>19289</v>
      </c>
      <c r="F5189" t="s">
        <v>3960</v>
      </c>
      <c r="G5189">
        <v>2016</v>
      </c>
    </row>
    <row r="5190" spans="2:7" x14ac:dyDescent="0.25">
      <c r="B5190">
        <v>6037</v>
      </c>
      <c r="C5190" t="s">
        <v>19290</v>
      </c>
      <c r="D5190" t="s">
        <v>3217</v>
      </c>
      <c r="E5190" t="s">
        <v>19291</v>
      </c>
      <c r="F5190" t="s">
        <v>13120</v>
      </c>
      <c r="G5190">
        <v>2016</v>
      </c>
    </row>
    <row r="5191" spans="2:7" x14ac:dyDescent="0.25">
      <c r="B5191">
        <v>6038</v>
      </c>
      <c r="C5191" t="s">
        <v>19292</v>
      </c>
      <c r="D5191" t="s">
        <v>3217</v>
      </c>
      <c r="E5191" t="s">
        <v>19293</v>
      </c>
      <c r="F5191" t="s">
        <v>19294</v>
      </c>
      <c r="G5191">
        <v>2016</v>
      </c>
    </row>
    <row r="5192" spans="2:7" x14ac:dyDescent="0.25">
      <c r="B5192">
        <v>6039</v>
      </c>
      <c r="C5192" t="s">
        <v>19295</v>
      </c>
      <c r="D5192" t="s">
        <v>3217</v>
      </c>
      <c r="E5192" t="s">
        <v>19296</v>
      </c>
      <c r="F5192" t="s">
        <v>19297</v>
      </c>
      <c r="G5192">
        <v>2016</v>
      </c>
    </row>
    <row r="5193" spans="2:7" x14ac:dyDescent="0.25">
      <c r="B5193">
        <v>6040</v>
      </c>
      <c r="C5193" t="s">
        <v>19298</v>
      </c>
      <c r="D5193" t="s">
        <v>3217</v>
      </c>
      <c r="E5193" t="s">
        <v>19299</v>
      </c>
      <c r="F5193" t="s">
        <v>12515</v>
      </c>
      <c r="G5193">
        <v>2016</v>
      </c>
    </row>
    <row r="5194" spans="2:7" x14ac:dyDescent="0.25">
      <c r="B5194">
        <v>6041</v>
      </c>
      <c r="C5194" t="s">
        <v>19300</v>
      </c>
      <c r="D5194" t="s">
        <v>3217</v>
      </c>
      <c r="E5194" t="s">
        <v>19301</v>
      </c>
      <c r="F5194" t="s">
        <v>18453</v>
      </c>
      <c r="G5194">
        <v>2016</v>
      </c>
    </row>
    <row r="5195" spans="2:7" x14ac:dyDescent="0.25">
      <c r="B5195">
        <v>6042</v>
      </c>
      <c r="C5195" t="s">
        <v>19302</v>
      </c>
      <c r="D5195" t="s">
        <v>3217</v>
      </c>
      <c r="E5195" t="s">
        <v>19303</v>
      </c>
      <c r="F5195" t="s">
        <v>19304</v>
      </c>
      <c r="G5195">
        <v>2016</v>
      </c>
    </row>
    <row r="5196" spans="2:7" x14ac:dyDescent="0.25">
      <c r="B5196">
        <v>6043</v>
      </c>
      <c r="C5196" t="s">
        <v>19305</v>
      </c>
      <c r="D5196" t="s">
        <v>3217</v>
      </c>
      <c r="E5196" t="s">
        <v>19306</v>
      </c>
      <c r="F5196" t="s">
        <v>19307</v>
      </c>
      <c r="G5196">
        <v>2016</v>
      </c>
    </row>
    <row r="5197" spans="2:7" x14ac:dyDescent="0.25">
      <c r="B5197">
        <v>6044</v>
      </c>
      <c r="C5197" t="s">
        <v>19308</v>
      </c>
      <c r="D5197" t="s">
        <v>3217</v>
      </c>
      <c r="E5197" t="s">
        <v>19309</v>
      </c>
      <c r="F5197" t="s">
        <v>19310</v>
      </c>
      <c r="G5197">
        <v>2016</v>
      </c>
    </row>
    <row r="5198" spans="2:7" x14ac:dyDescent="0.25">
      <c r="B5198">
        <v>6045</v>
      </c>
      <c r="C5198" t="s">
        <v>19311</v>
      </c>
      <c r="D5198" t="s">
        <v>3217</v>
      </c>
      <c r="E5198" t="s">
        <v>19312</v>
      </c>
      <c r="F5198" t="s">
        <v>19313</v>
      </c>
      <c r="G5198">
        <v>2016</v>
      </c>
    </row>
    <row r="5199" spans="2:7" x14ac:dyDescent="0.25">
      <c r="B5199">
        <v>6046</v>
      </c>
      <c r="C5199" t="s">
        <v>19314</v>
      </c>
      <c r="D5199" t="s">
        <v>3217</v>
      </c>
      <c r="E5199" t="s">
        <v>19315</v>
      </c>
      <c r="F5199" t="s">
        <v>19316</v>
      </c>
      <c r="G5199">
        <v>2016</v>
      </c>
    </row>
    <row r="5200" spans="2:7" x14ac:dyDescent="0.25">
      <c r="B5200">
        <v>6047</v>
      </c>
      <c r="C5200" t="s">
        <v>19317</v>
      </c>
      <c r="D5200" t="s">
        <v>3217</v>
      </c>
      <c r="E5200" t="s">
        <v>19318</v>
      </c>
      <c r="F5200" t="s">
        <v>19319</v>
      </c>
      <c r="G5200">
        <v>2016</v>
      </c>
    </row>
    <row r="5201" spans="2:7" x14ac:dyDescent="0.25">
      <c r="B5201">
        <v>6048</v>
      </c>
      <c r="C5201" t="s">
        <v>19320</v>
      </c>
      <c r="D5201" t="s">
        <v>3217</v>
      </c>
      <c r="E5201" t="s">
        <v>19321</v>
      </c>
      <c r="F5201" t="s">
        <v>19322</v>
      </c>
      <c r="G5201">
        <v>2016</v>
      </c>
    </row>
    <row r="5202" spans="2:7" x14ac:dyDescent="0.25">
      <c r="B5202">
        <v>6049</v>
      </c>
      <c r="C5202" t="s">
        <v>19323</v>
      </c>
      <c r="D5202" t="s">
        <v>3217</v>
      </c>
      <c r="E5202" t="s">
        <v>19324</v>
      </c>
      <c r="F5202" t="s">
        <v>9298</v>
      </c>
      <c r="G5202">
        <v>2016</v>
      </c>
    </row>
    <row r="5203" spans="2:7" x14ac:dyDescent="0.25">
      <c r="B5203">
        <v>6050</v>
      </c>
      <c r="C5203" t="s">
        <v>19325</v>
      </c>
      <c r="D5203" t="s">
        <v>3217</v>
      </c>
      <c r="E5203" t="s">
        <v>19326</v>
      </c>
      <c r="F5203" t="s">
        <v>19327</v>
      </c>
      <c r="G5203">
        <v>2016</v>
      </c>
    </row>
    <row r="5204" spans="2:7" x14ac:dyDescent="0.25">
      <c r="B5204">
        <v>6051</v>
      </c>
      <c r="C5204" t="s">
        <v>19328</v>
      </c>
      <c r="D5204" t="s">
        <v>12606</v>
      </c>
      <c r="E5204" t="s">
        <v>19329</v>
      </c>
      <c r="F5204" t="s">
        <v>19330</v>
      </c>
      <c r="G5204">
        <v>2016</v>
      </c>
    </row>
    <row r="5205" spans="2:7" x14ac:dyDescent="0.25">
      <c r="B5205">
        <v>6052</v>
      </c>
      <c r="C5205" t="s">
        <v>19331</v>
      </c>
      <c r="D5205" t="s">
        <v>19332</v>
      </c>
      <c r="E5205" t="s">
        <v>19333</v>
      </c>
      <c r="F5205" t="s">
        <v>13097</v>
      </c>
      <c r="G5205">
        <v>2016</v>
      </c>
    </row>
    <row r="5206" spans="2:7" x14ac:dyDescent="0.25">
      <c r="B5206">
        <v>6053</v>
      </c>
      <c r="C5206" t="s">
        <v>19334</v>
      </c>
      <c r="D5206" t="s">
        <v>3217</v>
      </c>
      <c r="E5206" t="s">
        <v>19335</v>
      </c>
      <c r="F5206" t="s">
        <v>19336</v>
      </c>
      <c r="G5206">
        <v>2016</v>
      </c>
    </row>
    <row r="5207" spans="2:7" x14ac:dyDescent="0.25">
      <c r="B5207">
        <v>6054</v>
      </c>
      <c r="C5207" t="s">
        <v>19337</v>
      </c>
      <c r="D5207" t="s">
        <v>3217</v>
      </c>
      <c r="E5207" t="s">
        <v>19338</v>
      </c>
      <c r="F5207" t="s">
        <v>19339</v>
      </c>
      <c r="G5207">
        <v>2016</v>
      </c>
    </row>
    <row r="5208" spans="2:7" x14ac:dyDescent="0.25">
      <c r="B5208">
        <v>6055</v>
      </c>
      <c r="C5208" t="s">
        <v>19340</v>
      </c>
      <c r="D5208" t="s">
        <v>3217</v>
      </c>
      <c r="E5208" t="s">
        <v>19341</v>
      </c>
      <c r="F5208" t="s">
        <v>19342</v>
      </c>
      <c r="G5208">
        <v>2016</v>
      </c>
    </row>
    <row r="5209" spans="2:7" x14ac:dyDescent="0.25">
      <c r="B5209">
        <v>6056</v>
      </c>
      <c r="C5209" t="s">
        <v>19343</v>
      </c>
      <c r="D5209" t="s">
        <v>3217</v>
      </c>
      <c r="E5209" t="s">
        <v>19344</v>
      </c>
      <c r="F5209" t="s">
        <v>19345</v>
      </c>
      <c r="G5209">
        <v>2016</v>
      </c>
    </row>
    <row r="5210" spans="2:7" x14ac:dyDescent="0.25">
      <c r="B5210">
        <v>6057</v>
      </c>
      <c r="C5210" t="s">
        <v>19346</v>
      </c>
      <c r="D5210" t="s">
        <v>3217</v>
      </c>
      <c r="E5210" t="s">
        <v>4388</v>
      </c>
      <c r="F5210" t="s">
        <v>6711</v>
      </c>
      <c r="G5210">
        <v>2016</v>
      </c>
    </row>
    <row r="5211" spans="2:7" x14ac:dyDescent="0.25">
      <c r="B5211">
        <v>6058</v>
      </c>
      <c r="C5211" t="s">
        <v>19347</v>
      </c>
      <c r="D5211" t="s">
        <v>3217</v>
      </c>
      <c r="E5211" t="s">
        <v>19348</v>
      </c>
      <c r="F5211" t="s">
        <v>19349</v>
      </c>
      <c r="G5211">
        <v>2016</v>
      </c>
    </row>
    <row r="5212" spans="2:7" x14ac:dyDescent="0.25">
      <c r="B5212">
        <v>6059</v>
      </c>
      <c r="C5212" t="s">
        <v>19350</v>
      </c>
      <c r="D5212" t="s">
        <v>3217</v>
      </c>
      <c r="E5212" t="s">
        <v>13096</v>
      </c>
      <c r="F5212" t="s">
        <v>19351</v>
      </c>
      <c r="G5212">
        <v>2016</v>
      </c>
    </row>
    <row r="5213" spans="2:7" x14ac:dyDescent="0.25">
      <c r="B5213">
        <v>6060</v>
      </c>
      <c r="C5213" t="s">
        <v>350</v>
      </c>
      <c r="D5213" t="s">
        <v>3217</v>
      </c>
      <c r="E5213" t="s">
        <v>19352</v>
      </c>
      <c r="F5213" t="s">
        <v>19353</v>
      </c>
      <c r="G5213">
        <v>2016</v>
      </c>
    </row>
    <row r="5214" spans="2:7" x14ac:dyDescent="0.25">
      <c r="B5214">
        <v>6061</v>
      </c>
      <c r="C5214" t="s">
        <v>19354</v>
      </c>
      <c r="D5214" t="s">
        <v>3217</v>
      </c>
      <c r="E5214" t="s">
        <v>19355</v>
      </c>
      <c r="F5214" t="s">
        <v>19356</v>
      </c>
      <c r="G5214">
        <v>2016</v>
      </c>
    </row>
    <row r="5215" spans="2:7" x14ac:dyDescent="0.25">
      <c r="B5215">
        <v>6062</v>
      </c>
      <c r="C5215" t="s">
        <v>19357</v>
      </c>
      <c r="D5215" t="s">
        <v>3217</v>
      </c>
      <c r="E5215" t="s">
        <v>19357</v>
      </c>
      <c r="F5215" t="s">
        <v>19358</v>
      </c>
      <c r="G5215">
        <v>2016</v>
      </c>
    </row>
    <row r="5216" spans="2:7" x14ac:dyDescent="0.25">
      <c r="B5216">
        <v>6063</v>
      </c>
      <c r="C5216" t="s">
        <v>19359</v>
      </c>
      <c r="D5216" t="s">
        <v>3217</v>
      </c>
      <c r="E5216" t="s">
        <v>19359</v>
      </c>
      <c r="F5216" t="s">
        <v>19360</v>
      </c>
      <c r="G5216">
        <v>2016</v>
      </c>
    </row>
    <row r="5217" spans="2:7" x14ac:dyDescent="0.25">
      <c r="B5217">
        <v>6064</v>
      </c>
      <c r="C5217" t="s">
        <v>19361</v>
      </c>
      <c r="D5217" t="s">
        <v>19362</v>
      </c>
      <c r="E5217" t="s">
        <v>19363</v>
      </c>
      <c r="F5217" t="s">
        <v>19364</v>
      </c>
      <c r="G5217">
        <v>2016</v>
      </c>
    </row>
    <row r="5218" spans="2:7" x14ac:dyDescent="0.25">
      <c r="B5218">
        <v>6065</v>
      </c>
      <c r="C5218" t="s">
        <v>19365</v>
      </c>
      <c r="D5218" t="s">
        <v>3217</v>
      </c>
      <c r="E5218" t="s">
        <v>19366</v>
      </c>
      <c r="F5218" t="s">
        <v>5861</v>
      </c>
      <c r="G5218">
        <v>2016</v>
      </c>
    </row>
    <row r="5219" spans="2:7" x14ac:dyDescent="0.25">
      <c r="B5219">
        <v>6066</v>
      </c>
      <c r="C5219" t="s">
        <v>19367</v>
      </c>
      <c r="D5219" t="s">
        <v>3217</v>
      </c>
      <c r="E5219" t="s">
        <v>19368</v>
      </c>
      <c r="F5219" t="s">
        <v>19369</v>
      </c>
      <c r="G5219">
        <v>2016</v>
      </c>
    </row>
    <row r="5220" spans="2:7" x14ac:dyDescent="0.25">
      <c r="B5220">
        <v>6067</v>
      </c>
      <c r="C5220" t="s">
        <v>19370</v>
      </c>
      <c r="D5220" t="s">
        <v>3217</v>
      </c>
      <c r="E5220" t="s">
        <v>19371</v>
      </c>
      <c r="F5220" t="s">
        <v>19372</v>
      </c>
      <c r="G5220">
        <v>2016</v>
      </c>
    </row>
    <row r="5221" spans="2:7" x14ac:dyDescent="0.25">
      <c r="B5221">
        <v>6068</v>
      </c>
      <c r="C5221" t="s">
        <v>19373</v>
      </c>
      <c r="D5221" t="s">
        <v>3217</v>
      </c>
      <c r="E5221" t="s">
        <v>19374</v>
      </c>
      <c r="F5221" t="s">
        <v>19375</v>
      </c>
      <c r="G5221">
        <v>2016</v>
      </c>
    </row>
    <row r="5222" spans="2:7" x14ac:dyDescent="0.25">
      <c r="B5222">
        <v>6069</v>
      </c>
      <c r="C5222" t="s">
        <v>19376</v>
      </c>
      <c r="D5222" t="s">
        <v>17006</v>
      </c>
      <c r="E5222" t="s">
        <v>19377</v>
      </c>
      <c r="F5222" t="s">
        <v>19378</v>
      </c>
      <c r="G5222">
        <v>2016</v>
      </c>
    </row>
    <row r="5223" spans="2:7" x14ac:dyDescent="0.25">
      <c r="B5223">
        <v>6070</v>
      </c>
      <c r="C5223" t="s">
        <v>19379</v>
      </c>
      <c r="D5223" t="s">
        <v>19380</v>
      </c>
      <c r="E5223" t="s">
        <v>19381</v>
      </c>
      <c r="F5223" t="s">
        <v>6684</v>
      </c>
      <c r="G5223">
        <v>2016</v>
      </c>
    </row>
    <row r="5224" spans="2:7" x14ac:dyDescent="0.25">
      <c r="B5224">
        <v>6071</v>
      </c>
      <c r="C5224" t="s">
        <v>19382</v>
      </c>
      <c r="D5224" t="s">
        <v>3217</v>
      </c>
      <c r="E5224" t="s">
        <v>19383</v>
      </c>
      <c r="F5224" t="s">
        <v>19252</v>
      </c>
      <c r="G5224">
        <v>2016</v>
      </c>
    </row>
    <row r="5225" spans="2:7" x14ac:dyDescent="0.25">
      <c r="B5225">
        <v>6072</v>
      </c>
      <c r="C5225" t="s">
        <v>19384</v>
      </c>
      <c r="D5225" t="s">
        <v>3217</v>
      </c>
      <c r="E5225" t="s">
        <v>19385</v>
      </c>
      <c r="F5225" t="s">
        <v>19386</v>
      </c>
      <c r="G5225">
        <v>2016</v>
      </c>
    </row>
    <row r="5226" spans="2:7" x14ac:dyDescent="0.25">
      <c r="B5226">
        <v>6073</v>
      </c>
      <c r="C5226" t="s">
        <v>1262</v>
      </c>
      <c r="D5226" t="s">
        <v>3217</v>
      </c>
      <c r="E5226" t="s">
        <v>19387</v>
      </c>
      <c r="F5226" t="s">
        <v>5486</v>
      </c>
      <c r="G5226">
        <v>2016</v>
      </c>
    </row>
    <row r="5227" spans="2:7" x14ac:dyDescent="0.25">
      <c r="B5227">
        <v>6074</v>
      </c>
      <c r="C5227" t="s">
        <v>19388</v>
      </c>
      <c r="D5227" t="s">
        <v>19389</v>
      </c>
      <c r="E5227" t="s">
        <v>19390</v>
      </c>
      <c r="F5227" t="s">
        <v>19391</v>
      </c>
      <c r="G5227">
        <v>2016</v>
      </c>
    </row>
    <row r="5228" spans="2:7" x14ac:dyDescent="0.25">
      <c r="B5228">
        <v>6075</v>
      </c>
      <c r="C5228" t="s">
        <v>19392</v>
      </c>
      <c r="D5228" t="s">
        <v>3217</v>
      </c>
      <c r="E5228" t="s">
        <v>19393</v>
      </c>
      <c r="F5228" t="s">
        <v>19394</v>
      </c>
      <c r="G5228">
        <v>2016</v>
      </c>
    </row>
    <row r="5229" spans="2:7" x14ac:dyDescent="0.25">
      <c r="B5229">
        <v>6076</v>
      </c>
      <c r="C5229" t="s">
        <v>1753</v>
      </c>
      <c r="D5229" t="s">
        <v>3217</v>
      </c>
      <c r="E5229" t="s">
        <v>2519</v>
      </c>
      <c r="F5229" t="s">
        <v>19395</v>
      </c>
      <c r="G5229">
        <v>2016</v>
      </c>
    </row>
    <row r="5230" spans="2:7" x14ac:dyDescent="0.25">
      <c r="B5230">
        <v>6077</v>
      </c>
      <c r="C5230" t="s">
        <v>19396</v>
      </c>
      <c r="D5230" t="s">
        <v>3217</v>
      </c>
      <c r="E5230" t="s">
        <v>19397</v>
      </c>
      <c r="F5230" t="s">
        <v>19398</v>
      </c>
      <c r="G5230">
        <v>2016</v>
      </c>
    </row>
    <row r="5231" spans="2:7" x14ac:dyDescent="0.25">
      <c r="B5231">
        <v>6078</v>
      </c>
      <c r="C5231" t="s">
        <v>19399</v>
      </c>
      <c r="D5231" t="s">
        <v>3217</v>
      </c>
      <c r="E5231" t="s">
        <v>19400</v>
      </c>
      <c r="F5231" t="s">
        <v>19401</v>
      </c>
      <c r="G5231">
        <v>2016</v>
      </c>
    </row>
    <row r="5232" spans="2:7" x14ac:dyDescent="0.25">
      <c r="B5232">
        <v>6079</v>
      </c>
      <c r="C5232" t="s">
        <v>15910</v>
      </c>
      <c r="D5232" t="s">
        <v>3217</v>
      </c>
      <c r="E5232" t="s">
        <v>19402</v>
      </c>
      <c r="F5232" t="s">
        <v>15912</v>
      </c>
      <c r="G5232">
        <v>2016</v>
      </c>
    </row>
    <row r="5233" spans="2:7" x14ac:dyDescent="0.25">
      <c r="B5233">
        <v>6080</v>
      </c>
      <c r="C5233" t="s">
        <v>19403</v>
      </c>
      <c r="D5233" t="s">
        <v>3217</v>
      </c>
      <c r="E5233">
        <v>0</v>
      </c>
      <c r="F5233" t="s">
        <v>19404</v>
      </c>
      <c r="G5233">
        <v>2016</v>
      </c>
    </row>
    <row r="5234" spans="2:7" x14ac:dyDescent="0.25">
      <c r="B5234">
        <v>6081</v>
      </c>
      <c r="C5234" t="s">
        <v>19405</v>
      </c>
      <c r="D5234" t="s">
        <v>3217</v>
      </c>
      <c r="E5234" t="s">
        <v>19406</v>
      </c>
      <c r="F5234" t="s">
        <v>19407</v>
      </c>
      <c r="G5234">
        <v>2016</v>
      </c>
    </row>
    <row r="5235" spans="2:7" x14ac:dyDescent="0.25">
      <c r="B5235">
        <v>6082</v>
      </c>
      <c r="C5235" t="s">
        <v>19408</v>
      </c>
      <c r="D5235" t="s">
        <v>19409</v>
      </c>
      <c r="E5235" t="s">
        <v>19410</v>
      </c>
      <c r="F5235" t="s">
        <v>7284</v>
      </c>
      <c r="G5235">
        <v>2016</v>
      </c>
    </row>
    <row r="5236" spans="2:7" x14ac:dyDescent="0.25">
      <c r="B5236">
        <v>6083</v>
      </c>
      <c r="C5236" t="s">
        <v>19411</v>
      </c>
      <c r="D5236" t="s">
        <v>3217</v>
      </c>
      <c r="E5236" t="s">
        <v>19412</v>
      </c>
      <c r="F5236" t="s">
        <v>19413</v>
      </c>
      <c r="G5236">
        <v>2016</v>
      </c>
    </row>
    <row r="5237" spans="2:7" x14ac:dyDescent="0.25">
      <c r="B5237">
        <v>6084</v>
      </c>
      <c r="C5237" t="s">
        <v>19414</v>
      </c>
      <c r="D5237" t="s">
        <v>3217</v>
      </c>
      <c r="E5237" t="s">
        <v>19415</v>
      </c>
      <c r="F5237" t="s">
        <v>19416</v>
      </c>
      <c r="G5237">
        <v>2016</v>
      </c>
    </row>
    <row r="5238" spans="2:7" x14ac:dyDescent="0.25">
      <c r="B5238">
        <v>6085</v>
      </c>
      <c r="C5238" t="s">
        <v>19417</v>
      </c>
      <c r="D5238" t="s">
        <v>3217</v>
      </c>
      <c r="E5238" t="s">
        <v>19417</v>
      </c>
      <c r="F5238" t="s">
        <v>19418</v>
      </c>
      <c r="G5238">
        <v>2016</v>
      </c>
    </row>
    <row r="5239" spans="2:7" x14ac:dyDescent="0.25">
      <c r="B5239">
        <v>6086</v>
      </c>
      <c r="C5239" t="s">
        <v>4922</v>
      </c>
      <c r="D5239" t="s">
        <v>3217</v>
      </c>
      <c r="E5239" t="s">
        <v>19419</v>
      </c>
      <c r="F5239" t="s">
        <v>19420</v>
      </c>
      <c r="G5239">
        <v>2016</v>
      </c>
    </row>
    <row r="5240" spans="2:7" x14ac:dyDescent="0.25">
      <c r="B5240">
        <v>6087</v>
      </c>
      <c r="C5240" t="s">
        <v>974</v>
      </c>
      <c r="D5240" t="s">
        <v>3217</v>
      </c>
      <c r="E5240" t="s">
        <v>19421</v>
      </c>
      <c r="F5240" t="s">
        <v>19422</v>
      </c>
      <c r="G5240">
        <v>2016</v>
      </c>
    </row>
    <row r="5241" spans="2:7" x14ac:dyDescent="0.25">
      <c r="B5241">
        <v>6088</v>
      </c>
      <c r="C5241" t="s">
        <v>19423</v>
      </c>
      <c r="D5241" t="s">
        <v>3217</v>
      </c>
      <c r="E5241" t="s">
        <v>6536</v>
      </c>
      <c r="F5241" t="s">
        <v>19424</v>
      </c>
      <c r="G5241">
        <v>2016</v>
      </c>
    </row>
    <row r="5242" spans="2:7" x14ac:dyDescent="0.25">
      <c r="B5242">
        <v>6089</v>
      </c>
      <c r="C5242" t="s">
        <v>19425</v>
      </c>
      <c r="D5242" t="s">
        <v>3217</v>
      </c>
      <c r="E5242" t="s">
        <v>19426</v>
      </c>
      <c r="F5242" t="s">
        <v>19427</v>
      </c>
      <c r="G5242">
        <v>2016</v>
      </c>
    </row>
    <row r="5243" spans="2:7" x14ac:dyDescent="0.25">
      <c r="B5243">
        <v>6090</v>
      </c>
      <c r="C5243" t="s">
        <v>19428</v>
      </c>
      <c r="D5243" t="s">
        <v>3217</v>
      </c>
      <c r="E5243" t="s">
        <v>19429</v>
      </c>
      <c r="F5243" t="s">
        <v>19430</v>
      </c>
      <c r="G5243">
        <v>2016</v>
      </c>
    </row>
    <row r="5244" spans="2:7" x14ac:dyDescent="0.25">
      <c r="B5244">
        <v>6091</v>
      </c>
      <c r="C5244" t="s">
        <v>1234</v>
      </c>
      <c r="D5244" t="s">
        <v>3217</v>
      </c>
      <c r="E5244" t="s">
        <v>19431</v>
      </c>
      <c r="F5244" t="s">
        <v>19432</v>
      </c>
      <c r="G5244">
        <v>2016</v>
      </c>
    </row>
    <row r="5245" spans="2:7" x14ac:dyDescent="0.25">
      <c r="B5245">
        <v>6092</v>
      </c>
      <c r="C5245" t="s">
        <v>19433</v>
      </c>
      <c r="D5245" t="s">
        <v>3217</v>
      </c>
      <c r="E5245" t="s">
        <v>19434</v>
      </c>
      <c r="F5245" t="s">
        <v>19435</v>
      </c>
      <c r="G5245">
        <v>2016</v>
      </c>
    </row>
    <row r="5246" spans="2:7" x14ac:dyDescent="0.25">
      <c r="B5246">
        <v>6093</v>
      </c>
      <c r="C5246" t="s">
        <v>19436</v>
      </c>
      <c r="D5246" t="s">
        <v>19437</v>
      </c>
      <c r="E5246" t="s">
        <v>19438</v>
      </c>
      <c r="F5246" t="s">
        <v>19439</v>
      </c>
      <c r="G5246">
        <v>2016</v>
      </c>
    </row>
    <row r="5247" spans="2:7" x14ac:dyDescent="0.25">
      <c r="B5247">
        <v>6094</v>
      </c>
      <c r="C5247" t="s">
        <v>19440</v>
      </c>
      <c r="D5247" t="s">
        <v>3217</v>
      </c>
      <c r="E5247" t="s">
        <v>19441</v>
      </c>
      <c r="F5247" t="s">
        <v>19442</v>
      </c>
      <c r="G5247">
        <v>2016</v>
      </c>
    </row>
    <row r="5248" spans="2:7" x14ac:dyDescent="0.25">
      <c r="B5248">
        <v>6095</v>
      </c>
      <c r="C5248" t="s">
        <v>19443</v>
      </c>
      <c r="D5248" t="s">
        <v>3217</v>
      </c>
      <c r="E5248" t="s">
        <v>19444</v>
      </c>
      <c r="F5248" t="s">
        <v>19294</v>
      </c>
      <c r="G5248">
        <v>2016</v>
      </c>
    </row>
    <row r="5249" spans="2:7" x14ac:dyDescent="0.25">
      <c r="B5249">
        <v>6096</v>
      </c>
      <c r="C5249" t="s">
        <v>19445</v>
      </c>
      <c r="D5249" t="s">
        <v>3217</v>
      </c>
      <c r="E5249" t="s">
        <v>19446</v>
      </c>
      <c r="F5249" t="s">
        <v>2836</v>
      </c>
      <c r="G5249">
        <v>2016</v>
      </c>
    </row>
    <row r="5250" spans="2:7" x14ac:dyDescent="0.25">
      <c r="B5250">
        <v>6097</v>
      </c>
      <c r="C5250" t="s">
        <v>19447</v>
      </c>
      <c r="D5250" t="s">
        <v>3217</v>
      </c>
      <c r="E5250" t="s">
        <v>19448</v>
      </c>
      <c r="F5250" t="s">
        <v>19449</v>
      </c>
      <c r="G5250">
        <v>2016</v>
      </c>
    </row>
    <row r="5251" spans="2:7" x14ac:dyDescent="0.25">
      <c r="B5251">
        <v>6098</v>
      </c>
      <c r="C5251" t="s">
        <v>19450</v>
      </c>
      <c r="D5251" t="s">
        <v>3217</v>
      </c>
      <c r="E5251" t="s">
        <v>19451</v>
      </c>
      <c r="F5251" t="s">
        <v>19452</v>
      </c>
      <c r="G5251">
        <v>2016</v>
      </c>
    </row>
    <row r="5252" spans="2:7" x14ac:dyDescent="0.25">
      <c r="B5252">
        <v>6099</v>
      </c>
      <c r="C5252" t="s">
        <v>4861</v>
      </c>
      <c r="D5252" t="s">
        <v>3217</v>
      </c>
      <c r="E5252" t="s">
        <v>19453</v>
      </c>
      <c r="F5252" t="s">
        <v>7881</v>
      </c>
      <c r="G5252">
        <v>2016</v>
      </c>
    </row>
    <row r="5253" spans="2:7" x14ac:dyDescent="0.25">
      <c r="B5253">
        <v>6100</v>
      </c>
      <c r="C5253" t="s">
        <v>19454</v>
      </c>
      <c r="D5253" t="s">
        <v>3217</v>
      </c>
      <c r="E5253" t="s">
        <v>19455</v>
      </c>
      <c r="F5253" t="s">
        <v>19456</v>
      </c>
      <c r="G5253">
        <v>2016</v>
      </c>
    </row>
    <row r="5254" spans="2:7" x14ac:dyDescent="0.25">
      <c r="B5254">
        <v>6101</v>
      </c>
      <c r="C5254" t="s">
        <v>19457</v>
      </c>
      <c r="D5254" t="s">
        <v>3217</v>
      </c>
      <c r="E5254" t="s">
        <v>19458</v>
      </c>
      <c r="F5254" t="s">
        <v>5679</v>
      </c>
      <c r="G5254">
        <v>2016</v>
      </c>
    </row>
    <row r="5255" spans="2:7" x14ac:dyDescent="0.25">
      <c r="B5255">
        <v>6102</v>
      </c>
      <c r="C5255" t="s">
        <v>1753</v>
      </c>
      <c r="D5255" t="s">
        <v>3217</v>
      </c>
      <c r="E5255" t="s">
        <v>19459</v>
      </c>
      <c r="F5255" t="s">
        <v>19460</v>
      </c>
      <c r="G5255">
        <v>2016</v>
      </c>
    </row>
    <row r="5256" spans="2:7" x14ac:dyDescent="0.25">
      <c r="B5256">
        <v>6103</v>
      </c>
      <c r="C5256" t="s">
        <v>19461</v>
      </c>
      <c r="D5256" t="s">
        <v>3217</v>
      </c>
      <c r="E5256" t="s">
        <v>19462</v>
      </c>
      <c r="F5256" t="s">
        <v>19463</v>
      </c>
      <c r="G5256">
        <v>2016</v>
      </c>
    </row>
    <row r="5257" spans="2:7" x14ac:dyDescent="0.25">
      <c r="B5257">
        <v>6104</v>
      </c>
      <c r="C5257" t="s">
        <v>19464</v>
      </c>
      <c r="D5257" t="s">
        <v>3217</v>
      </c>
      <c r="E5257" t="s">
        <v>19465</v>
      </c>
      <c r="F5257" t="s">
        <v>19466</v>
      </c>
      <c r="G5257">
        <v>2016</v>
      </c>
    </row>
    <row r="5258" spans="2:7" x14ac:dyDescent="0.25">
      <c r="B5258">
        <v>6105</v>
      </c>
      <c r="C5258" t="s">
        <v>19467</v>
      </c>
      <c r="D5258" t="s">
        <v>3217</v>
      </c>
      <c r="E5258" t="s">
        <v>19468</v>
      </c>
      <c r="F5258" t="s">
        <v>15640</v>
      </c>
      <c r="G5258">
        <v>2016</v>
      </c>
    </row>
    <row r="5259" spans="2:7" x14ac:dyDescent="0.25">
      <c r="B5259">
        <v>6106</v>
      </c>
      <c r="C5259" t="s">
        <v>19469</v>
      </c>
      <c r="D5259" t="s">
        <v>13555</v>
      </c>
      <c r="E5259" t="s">
        <v>19470</v>
      </c>
      <c r="F5259" t="s">
        <v>19471</v>
      </c>
      <c r="G5259">
        <v>2016</v>
      </c>
    </row>
    <row r="5260" spans="2:7" x14ac:dyDescent="0.25">
      <c r="B5260">
        <v>6107</v>
      </c>
      <c r="C5260" t="s">
        <v>19472</v>
      </c>
      <c r="D5260" t="s">
        <v>19473</v>
      </c>
      <c r="E5260" t="s">
        <v>5697</v>
      </c>
      <c r="F5260" t="s">
        <v>4951</v>
      </c>
      <c r="G5260">
        <v>2016</v>
      </c>
    </row>
    <row r="5261" spans="2:7" x14ac:dyDescent="0.25">
      <c r="B5261">
        <v>6108</v>
      </c>
      <c r="C5261" t="s">
        <v>19474</v>
      </c>
      <c r="D5261" t="s">
        <v>3217</v>
      </c>
      <c r="E5261" t="s">
        <v>19475</v>
      </c>
      <c r="F5261" t="s">
        <v>19476</v>
      </c>
      <c r="G5261">
        <v>2016</v>
      </c>
    </row>
    <row r="5262" spans="2:7" x14ac:dyDescent="0.25">
      <c r="B5262">
        <v>6109</v>
      </c>
      <c r="C5262" t="s">
        <v>19477</v>
      </c>
      <c r="D5262" t="s">
        <v>3217</v>
      </c>
      <c r="E5262" t="s">
        <v>19478</v>
      </c>
      <c r="F5262" t="s">
        <v>19479</v>
      </c>
      <c r="G5262">
        <v>2016</v>
      </c>
    </row>
    <row r="5263" spans="2:7" x14ac:dyDescent="0.25">
      <c r="B5263">
        <v>6110</v>
      </c>
      <c r="C5263" t="s">
        <v>411</v>
      </c>
      <c r="D5263" t="s">
        <v>3217</v>
      </c>
      <c r="E5263" t="s">
        <v>19480</v>
      </c>
      <c r="F5263" t="s">
        <v>16451</v>
      </c>
      <c r="G5263">
        <v>2016</v>
      </c>
    </row>
    <row r="5264" spans="2:7" x14ac:dyDescent="0.25">
      <c r="B5264">
        <v>6111</v>
      </c>
      <c r="C5264" t="s">
        <v>19481</v>
      </c>
      <c r="D5264" t="s">
        <v>3217</v>
      </c>
      <c r="E5264" t="s">
        <v>19482</v>
      </c>
      <c r="F5264" t="s">
        <v>4061</v>
      </c>
      <c r="G5264">
        <v>2016</v>
      </c>
    </row>
    <row r="5265" spans="2:7" x14ac:dyDescent="0.25">
      <c r="B5265">
        <v>6112</v>
      </c>
      <c r="C5265" t="s">
        <v>19483</v>
      </c>
      <c r="D5265" t="s">
        <v>3217</v>
      </c>
      <c r="E5265" t="s">
        <v>19484</v>
      </c>
      <c r="F5265" t="s">
        <v>19485</v>
      </c>
      <c r="G5265">
        <v>2016</v>
      </c>
    </row>
    <row r="5266" spans="2:7" x14ac:dyDescent="0.25">
      <c r="B5266">
        <v>6113</v>
      </c>
      <c r="C5266" t="s">
        <v>19486</v>
      </c>
      <c r="D5266" t="s">
        <v>3217</v>
      </c>
      <c r="E5266" t="s">
        <v>19487</v>
      </c>
      <c r="F5266" t="s">
        <v>19488</v>
      </c>
      <c r="G5266">
        <v>2016</v>
      </c>
    </row>
    <row r="5267" spans="2:7" x14ac:dyDescent="0.25">
      <c r="B5267">
        <v>6114</v>
      </c>
      <c r="C5267" t="s">
        <v>19489</v>
      </c>
      <c r="D5267" t="s">
        <v>3217</v>
      </c>
      <c r="E5267" t="s">
        <v>19490</v>
      </c>
      <c r="F5267" t="s">
        <v>19491</v>
      </c>
      <c r="G5267">
        <v>2016</v>
      </c>
    </row>
    <row r="5268" spans="2:7" x14ac:dyDescent="0.25">
      <c r="B5268">
        <v>6115</v>
      </c>
      <c r="C5268" t="s">
        <v>19492</v>
      </c>
      <c r="D5268" t="s">
        <v>3217</v>
      </c>
      <c r="E5268">
        <v>0</v>
      </c>
      <c r="F5268" t="s">
        <v>2765</v>
      </c>
      <c r="G5268">
        <v>2016</v>
      </c>
    </row>
    <row r="5269" spans="2:7" x14ac:dyDescent="0.25">
      <c r="B5269">
        <v>6116</v>
      </c>
      <c r="C5269" t="s">
        <v>19493</v>
      </c>
      <c r="D5269" t="s">
        <v>3217</v>
      </c>
      <c r="E5269" t="s">
        <v>19494</v>
      </c>
      <c r="F5269" t="s">
        <v>19495</v>
      </c>
      <c r="G5269">
        <v>2016</v>
      </c>
    </row>
    <row r="5270" spans="2:7" x14ac:dyDescent="0.25">
      <c r="B5270">
        <v>6117</v>
      </c>
      <c r="C5270" t="s">
        <v>19496</v>
      </c>
      <c r="D5270" t="s">
        <v>3217</v>
      </c>
      <c r="E5270" t="s">
        <v>19497</v>
      </c>
      <c r="F5270" t="s">
        <v>3943</v>
      </c>
      <c r="G5270">
        <v>2016</v>
      </c>
    </row>
    <row r="5271" spans="2:7" x14ac:dyDescent="0.25">
      <c r="B5271">
        <v>6118</v>
      </c>
      <c r="C5271" t="s">
        <v>19498</v>
      </c>
      <c r="D5271" t="s">
        <v>3217</v>
      </c>
      <c r="E5271" t="s">
        <v>19498</v>
      </c>
      <c r="F5271" t="s">
        <v>19499</v>
      </c>
      <c r="G5271">
        <v>2016</v>
      </c>
    </row>
    <row r="5272" spans="2:7" x14ac:dyDescent="0.25">
      <c r="B5272">
        <v>6119</v>
      </c>
      <c r="C5272" t="s">
        <v>19500</v>
      </c>
      <c r="D5272" t="s">
        <v>3217</v>
      </c>
      <c r="E5272" t="s">
        <v>19501</v>
      </c>
      <c r="F5272" t="s">
        <v>19502</v>
      </c>
      <c r="G5272">
        <v>2016</v>
      </c>
    </row>
    <row r="5273" spans="2:7" x14ac:dyDescent="0.25">
      <c r="B5273">
        <v>6120</v>
      </c>
      <c r="C5273" t="s">
        <v>19503</v>
      </c>
      <c r="D5273" t="s">
        <v>3217</v>
      </c>
      <c r="E5273" t="s">
        <v>19504</v>
      </c>
      <c r="F5273" t="s">
        <v>19505</v>
      </c>
      <c r="G5273">
        <v>2016</v>
      </c>
    </row>
    <row r="5274" spans="2:7" x14ac:dyDescent="0.25">
      <c r="B5274">
        <v>6121</v>
      </c>
      <c r="C5274" t="s">
        <v>19506</v>
      </c>
      <c r="D5274" t="s">
        <v>3217</v>
      </c>
      <c r="E5274" t="s">
        <v>19507</v>
      </c>
      <c r="F5274" t="s">
        <v>19508</v>
      </c>
      <c r="G5274">
        <v>2016</v>
      </c>
    </row>
    <row r="5275" spans="2:7" x14ac:dyDescent="0.25">
      <c r="B5275">
        <v>6122</v>
      </c>
      <c r="C5275" t="s">
        <v>19509</v>
      </c>
      <c r="D5275" t="s">
        <v>3217</v>
      </c>
      <c r="E5275" t="s">
        <v>19510</v>
      </c>
      <c r="F5275" t="s">
        <v>19511</v>
      </c>
      <c r="G5275">
        <v>2016</v>
      </c>
    </row>
    <row r="5276" spans="2:7" x14ac:dyDescent="0.25">
      <c r="B5276">
        <v>6123</v>
      </c>
      <c r="C5276" t="s">
        <v>19512</v>
      </c>
      <c r="D5276" t="s">
        <v>3217</v>
      </c>
      <c r="E5276" t="s">
        <v>19513</v>
      </c>
      <c r="F5276" t="s">
        <v>19514</v>
      </c>
      <c r="G5276">
        <v>2016</v>
      </c>
    </row>
    <row r="5277" spans="2:7" x14ac:dyDescent="0.25">
      <c r="B5277">
        <v>6124</v>
      </c>
      <c r="C5277" t="s">
        <v>19515</v>
      </c>
      <c r="D5277" t="s">
        <v>3217</v>
      </c>
      <c r="E5277" t="s">
        <v>19516</v>
      </c>
      <c r="F5277" t="s">
        <v>19517</v>
      </c>
      <c r="G5277">
        <v>2016</v>
      </c>
    </row>
    <row r="5278" spans="2:7" x14ac:dyDescent="0.25">
      <c r="B5278">
        <v>6125</v>
      </c>
      <c r="C5278" t="s">
        <v>19518</v>
      </c>
      <c r="D5278" t="s">
        <v>19519</v>
      </c>
      <c r="E5278" t="s">
        <v>19520</v>
      </c>
      <c r="F5278" t="s">
        <v>4395</v>
      </c>
      <c r="G5278">
        <v>2016</v>
      </c>
    </row>
    <row r="5279" spans="2:7" x14ac:dyDescent="0.25">
      <c r="B5279">
        <v>6126</v>
      </c>
      <c r="C5279" t="s">
        <v>19521</v>
      </c>
      <c r="D5279" t="s">
        <v>12606</v>
      </c>
      <c r="E5279" t="s">
        <v>12586</v>
      </c>
      <c r="F5279" t="s">
        <v>4982</v>
      </c>
      <c r="G5279">
        <v>2016</v>
      </c>
    </row>
    <row r="5280" spans="2:7" x14ac:dyDescent="0.25">
      <c r="B5280">
        <v>6127</v>
      </c>
      <c r="C5280" t="s">
        <v>19522</v>
      </c>
      <c r="D5280" t="s">
        <v>19523</v>
      </c>
      <c r="E5280" t="s">
        <v>19524</v>
      </c>
      <c r="F5280" t="s">
        <v>19525</v>
      </c>
      <c r="G5280">
        <v>2016</v>
      </c>
    </row>
    <row r="5281" spans="2:7" x14ac:dyDescent="0.25">
      <c r="B5281">
        <v>6128</v>
      </c>
      <c r="C5281" t="s">
        <v>19526</v>
      </c>
      <c r="D5281" t="s">
        <v>3217</v>
      </c>
      <c r="E5281" t="s">
        <v>19527</v>
      </c>
      <c r="F5281" t="s">
        <v>19528</v>
      </c>
      <c r="G5281">
        <v>2016</v>
      </c>
    </row>
    <row r="5282" spans="2:7" x14ac:dyDescent="0.25">
      <c r="B5282">
        <v>6129</v>
      </c>
      <c r="C5282" t="s">
        <v>19529</v>
      </c>
      <c r="D5282" t="s">
        <v>3217</v>
      </c>
      <c r="E5282" t="s">
        <v>19530</v>
      </c>
      <c r="F5282" t="s">
        <v>7590</v>
      </c>
      <c r="G5282">
        <v>2016</v>
      </c>
    </row>
    <row r="5283" spans="2:7" x14ac:dyDescent="0.25">
      <c r="B5283">
        <v>6130</v>
      </c>
      <c r="C5283" t="s">
        <v>19531</v>
      </c>
      <c r="D5283" t="s">
        <v>16266</v>
      </c>
      <c r="E5283" t="s">
        <v>19532</v>
      </c>
      <c r="F5283" t="s">
        <v>4395</v>
      </c>
      <c r="G5283">
        <v>2016</v>
      </c>
    </row>
    <row r="5284" spans="2:7" x14ac:dyDescent="0.25">
      <c r="B5284">
        <v>6131</v>
      </c>
      <c r="C5284" t="s">
        <v>19533</v>
      </c>
      <c r="D5284" t="s">
        <v>3217</v>
      </c>
      <c r="E5284" t="s">
        <v>19534</v>
      </c>
      <c r="F5284" t="s">
        <v>19535</v>
      </c>
      <c r="G5284">
        <v>2016</v>
      </c>
    </row>
    <row r="5285" spans="2:7" x14ac:dyDescent="0.25">
      <c r="B5285">
        <v>6132</v>
      </c>
      <c r="C5285" t="s">
        <v>1752</v>
      </c>
      <c r="D5285" t="s">
        <v>3217</v>
      </c>
      <c r="E5285" t="s">
        <v>19536</v>
      </c>
      <c r="F5285" t="s">
        <v>19537</v>
      </c>
      <c r="G5285">
        <v>2016</v>
      </c>
    </row>
    <row r="5286" spans="2:7" x14ac:dyDescent="0.25">
      <c r="B5286">
        <v>6133</v>
      </c>
      <c r="C5286" t="s">
        <v>19538</v>
      </c>
      <c r="D5286" t="s">
        <v>19539</v>
      </c>
      <c r="E5286" t="s">
        <v>19540</v>
      </c>
      <c r="F5286" t="s">
        <v>19541</v>
      </c>
      <c r="G5286">
        <v>2016</v>
      </c>
    </row>
    <row r="5287" spans="2:7" x14ac:dyDescent="0.25">
      <c r="B5287">
        <v>6134</v>
      </c>
      <c r="C5287" t="s">
        <v>19542</v>
      </c>
      <c r="D5287" t="s">
        <v>3217</v>
      </c>
      <c r="E5287" t="s">
        <v>19543</v>
      </c>
      <c r="F5287" t="s">
        <v>19544</v>
      </c>
      <c r="G5287">
        <v>2016</v>
      </c>
    </row>
    <row r="5288" spans="2:7" x14ac:dyDescent="0.25">
      <c r="B5288">
        <v>6135</v>
      </c>
      <c r="C5288" t="s">
        <v>19545</v>
      </c>
      <c r="D5288" t="s">
        <v>3217</v>
      </c>
      <c r="E5288" t="s">
        <v>19546</v>
      </c>
      <c r="F5288" t="s">
        <v>4395</v>
      </c>
      <c r="G5288">
        <v>2016</v>
      </c>
    </row>
    <row r="5289" spans="2:7" x14ac:dyDescent="0.25">
      <c r="B5289">
        <v>6136</v>
      </c>
      <c r="C5289" t="s">
        <v>1426</v>
      </c>
      <c r="D5289" t="s">
        <v>3217</v>
      </c>
      <c r="E5289" t="s">
        <v>19547</v>
      </c>
      <c r="F5289" t="s">
        <v>7881</v>
      </c>
      <c r="G5289">
        <v>2016</v>
      </c>
    </row>
    <row r="5290" spans="2:7" x14ac:dyDescent="0.25">
      <c r="B5290">
        <v>6137</v>
      </c>
      <c r="C5290" t="s">
        <v>1280</v>
      </c>
      <c r="D5290" t="s">
        <v>3217</v>
      </c>
      <c r="E5290" t="s">
        <v>19548</v>
      </c>
      <c r="F5290" t="s">
        <v>19549</v>
      </c>
      <c r="G5290">
        <v>2016</v>
      </c>
    </row>
    <row r="5291" spans="2:7" x14ac:dyDescent="0.25">
      <c r="B5291">
        <v>6138</v>
      </c>
      <c r="C5291" t="s">
        <v>912</v>
      </c>
      <c r="D5291" t="s">
        <v>3217</v>
      </c>
      <c r="E5291" t="s">
        <v>19550</v>
      </c>
      <c r="F5291" t="s">
        <v>19551</v>
      </c>
      <c r="G5291">
        <v>2016</v>
      </c>
    </row>
    <row r="5292" spans="2:7" x14ac:dyDescent="0.25">
      <c r="B5292">
        <v>6139</v>
      </c>
      <c r="C5292" t="s">
        <v>19552</v>
      </c>
      <c r="D5292" t="s">
        <v>19553</v>
      </c>
      <c r="E5292" t="s">
        <v>19554</v>
      </c>
      <c r="F5292" t="s">
        <v>19555</v>
      </c>
      <c r="G5292">
        <v>2016</v>
      </c>
    </row>
    <row r="5293" spans="2:7" x14ac:dyDescent="0.25">
      <c r="B5293">
        <v>6140</v>
      </c>
      <c r="C5293" t="s">
        <v>289</v>
      </c>
      <c r="D5293" t="s">
        <v>19556</v>
      </c>
      <c r="E5293" t="s">
        <v>19557</v>
      </c>
      <c r="F5293" t="s">
        <v>16340</v>
      </c>
      <c r="G5293">
        <v>2016</v>
      </c>
    </row>
    <row r="5294" spans="2:7" x14ac:dyDescent="0.25">
      <c r="B5294">
        <v>6141</v>
      </c>
      <c r="C5294" t="s">
        <v>19558</v>
      </c>
      <c r="D5294" t="s">
        <v>19559</v>
      </c>
      <c r="E5294" t="s">
        <v>19560</v>
      </c>
      <c r="F5294" t="s">
        <v>4395</v>
      </c>
      <c r="G5294">
        <v>2016</v>
      </c>
    </row>
    <row r="5295" spans="2:7" x14ac:dyDescent="0.25">
      <c r="B5295">
        <v>6142</v>
      </c>
      <c r="C5295" t="s">
        <v>19561</v>
      </c>
      <c r="D5295" t="s">
        <v>3217</v>
      </c>
      <c r="E5295" t="s">
        <v>19561</v>
      </c>
      <c r="F5295" t="s">
        <v>7116</v>
      </c>
      <c r="G5295">
        <v>2016</v>
      </c>
    </row>
    <row r="5296" spans="2:7" x14ac:dyDescent="0.25">
      <c r="B5296">
        <v>6143</v>
      </c>
      <c r="C5296" t="s">
        <v>19562</v>
      </c>
      <c r="D5296" t="s">
        <v>3217</v>
      </c>
      <c r="E5296" t="s">
        <v>19563</v>
      </c>
      <c r="F5296" t="s">
        <v>19564</v>
      </c>
      <c r="G5296">
        <v>2016</v>
      </c>
    </row>
    <row r="5297" spans="2:7" x14ac:dyDescent="0.25">
      <c r="B5297">
        <v>6144</v>
      </c>
      <c r="C5297" t="s">
        <v>19565</v>
      </c>
      <c r="D5297" t="s">
        <v>12606</v>
      </c>
      <c r="E5297" t="s">
        <v>19566</v>
      </c>
      <c r="F5297" t="s">
        <v>11224</v>
      </c>
      <c r="G5297">
        <v>2016</v>
      </c>
    </row>
    <row r="5298" spans="2:7" x14ac:dyDescent="0.25">
      <c r="B5298">
        <v>6145</v>
      </c>
      <c r="C5298" t="s">
        <v>1875</v>
      </c>
      <c r="D5298" t="s">
        <v>3217</v>
      </c>
      <c r="E5298" t="s">
        <v>19567</v>
      </c>
      <c r="F5298" t="s">
        <v>19568</v>
      </c>
      <c r="G5298">
        <v>2016</v>
      </c>
    </row>
    <row r="5299" spans="2:7" x14ac:dyDescent="0.25">
      <c r="B5299">
        <v>6146</v>
      </c>
      <c r="C5299" t="s">
        <v>19569</v>
      </c>
      <c r="D5299" t="s">
        <v>3217</v>
      </c>
      <c r="E5299" t="s">
        <v>19570</v>
      </c>
      <c r="F5299" t="s">
        <v>19571</v>
      </c>
      <c r="G5299">
        <v>2016</v>
      </c>
    </row>
    <row r="5300" spans="2:7" x14ac:dyDescent="0.25">
      <c r="B5300">
        <v>6147</v>
      </c>
      <c r="C5300" t="s">
        <v>19572</v>
      </c>
      <c r="D5300" t="s">
        <v>19573</v>
      </c>
      <c r="E5300" t="s">
        <v>19574</v>
      </c>
      <c r="F5300" t="s">
        <v>19575</v>
      </c>
      <c r="G5300">
        <v>2016</v>
      </c>
    </row>
    <row r="5301" spans="2:7" x14ac:dyDescent="0.25">
      <c r="B5301">
        <v>6148</v>
      </c>
      <c r="C5301" t="s">
        <v>19576</v>
      </c>
      <c r="D5301" t="s">
        <v>3217</v>
      </c>
      <c r="E5301">
        <v>0</v>
      </c>
      <c r="F5301" t="s">
        <v>19577</v>
      </c>
      <c r="G5301">
        <v>2016</v>
      </c>
    </row>
    <row r="5302" spans="2:7" x14ac:dyDescent="0.25">
      <c r="B5302">
        <v>6149</v>
      </c>
      <c r="C5302" t="s">
        <v>19578</v>
      </c>
      <c r="D5302" t="s">
        <v>3217</v>
      </c>
      <c r="E5302" t="s">
        <v>19579</v>
      </c>
      <c r="F5302" t="s">
        <v>19580</v>
      </c>
      <c r="G5302">
        <v>2016</v>
      </c>
    </row>
    <row r="5303" spans="2:7" x14ac:dyDescent="0.25">
      <c r="B5303">
        <v>6150</v>
      </c>
      <c r="C5303" t="s">
        <v>19581</v>
      </c>
      <c r="D5303" t="s">
        <v>3217</v>
      </c>
      <c r="E5303" t="s">
        <v>19582</v>
      </c>
      <c r="F5303" t="s">
        <v>3134</v>
      </c>
      <c r="G5303">
        <v>2016</v>
      </c>
    </row>
    <row r="5304" spans="2:7" x14ac:dyDescent="0.25">
      <c r="B5304">
        <v>6151</v>
      </c>
      <c r="C5304" t="s">
        <v>8214</v>
      </c>
      <c r="D5304" t="s">
        <v>3217</v>
      </c>
      <c r="E5304">
        <v>0</v>
      </c>
      <c r="F5304" t="s">
        <v>19583</v>
      </c>
      <c r="G5304">
        <v>2016</v>
      </c>
    </row>
    <row r="5305" spans="2:7" x14ac:dyDescent="0.25">
      <c r="B5305">
        <v>6152</v>
      </c>
      <c r="C5305" t="s">
        <v>19584</v>
      </c>
      <c r="D5305" t="s">
        <v>3217</v>
      </c>
      <c r="E5305" t="s">
        <v>19585</v>
      </c>
      <c r="F5305" t="s">
        <v>19586</v>
      </c>
      <c r="G5305">
        <v>2016</v>
      </c>
    </row>
    <row r="5306" spans="2:7" x14ac:dyDescent="0.25">
      <c r="B5306">
        <v>6153</v>
      </c>
      <c r="C5306" t="s">
        <v>19587</v>
      </c>
      <c r="D5306" t="s">
        <v>3217</v>
      </c>
      <c r="E5306" t="s">
        <v>19588</v>
      </c>
      <c r="F5306" t="s">
        <v>19589</v>
      </c>
      <c r="G5306">
        <v>2016</v>
      </c>
    </row>
    <row r="5307" spans="2:7" x14ac:dyDescent="0.25">
      <c r="B5307">
        <v>6154</v>
      </c>
      <c r="C5307" t="s">
        <v>19590</v>
      </c>
      <c r="D5307" t="s">
        <v>3217</v>
      </c>
      <c r="E5307" t="s">
        <v>13096</v>
      </c>
      <c r="F5307" t="s">
        <v>19591</v>
      </c>
      <c r="G5307">
        <v>2016</v>
      </c>
    </row>
    <row r="5308" spans="2:7" x14ac:dyDescent="0.25">
      <c r="B5308">
        <v>6155</v>
      </c>
      <c r="C5308" t="s">
        <v>19592</v>
      </c>
      <c r="D5308" t="s">
        <v>12936</v>
      </c>
      <c r="E5308" t="s">
        <v>19593</v>
      </c>
      <c r="F5308" t="s">
        <v>4982</v>
      </c>
      <c r="G5308">
        <v>2016</v>
      </c>
    </row>
    <row r="5309" spans="2:7" x14ac:dyDescent="0.25">
      <c r="B5309">
        <v>6156</v>
      </c>
      <c r="C5309" t="s">
        <v>19594</v>
      </c>
      <c r="D5309" t="s">
        <v>3217</v>
      </c>
      <c r="E5309" t="s">
        <v>19595</v>
      </c>
      <c r="F5309" t="s">
        <v>19596</v>
      </c>
      <c r="G5309">
        <v>2016</v>
      </c>
    </row>
    <row r="5310" spans="2:7" x14ac:dyDescent="0.25">
      <c r="B5310">
        <v>6157</v>
      </c>
      <c r="C5310" t="s">
        <v>19597</v>
      </c>
      <c r="D5310" t="s">
        <v>3217</v>
      </c>
      <c r="E5310" t="s">
        <v>19598</v>
      </c>
      <c r="F5310" t="s">
        <v>19599</v>
      </c>
      <c r="G5310">
        <v>2016</v>
      </c>
    </row>
    <row r="5311" spans="2:7" x14ac:dyDescent="0.25">
      <c r="B5311">
        <v>6158</v>
      </c>
      <c r="C5311" t="s">
        <v>19600</v>
      </c>
      <c r="D5311" t="s">
        <v>3217</v>
      </c>
      <c r="E5311" t="s">
        <v>19601</v>
      </c>
      <c r="F5311" t="s">
        <v>19602</v>
      </c>
      <c r="G5311">
        <v>2016</v>
      </c>
    </row>
    <row r="5312" spans="2:7" x14ac:dyDescent="0.25">
      <c r="B5312">
        <v>6159</v>
      </c>
      <c r="C5312" t="s">
        <v>19603</v>
      </c>
      <c r="D5312" t="s">
        <v>3217</v>
      </c>
      <c r="E5312" t="s">
        <v>19604</v>
      </c>
      <c r="F5312" t="s">
        <v>19204</v>
      </c>
      <c r="G5312">
        <v>2016</v>
      </c>
    </row>
    <row r="5313" spans="2:7" x14ac:dyDescent="0.25">
      <c r="B5313">
        <v>6160</v>
      </c>
      <c r="C5313" t="s">
        <v>19605</v>
      </c>
      <c r="D5313" t="s">
        <v>3217</v>
      </c>
      <c r="E5313" t="s">
        <v>19606</v>
      </c>
      <c r="F5313" t="s">
        <v>19607</v>
      </c>
      <c r="G5313">
        <v>2016</v>
      </c>
    </row>
    <row r="5314" spans="2:7" x14ac:dyDescent="0.25">
      <c r="B5314">
        <v>6161</v>
      </c>
      <c r="C5314" t="s">
        <v>1287</v>
      </c>
      <c r="D5314" t="s">
        <v>3217</v>
      </c>
      <c r="E5314" t="s">
        <v>19608</v>
      </c>
      <c r="F5314" t="s">
        <v>19609</v>
      </c>
      <c r="G5314">
        <v>2016</v>
      </c>
    </row>
    <row r="5315" spans="2:7" x14ac:dyDescent="0.25">
      <c r="B5315">
        <v>6162</v>
      </c>
      <c r="C5315" t="s">
        <v>19610</v>
      </c>
      <c r="D5315" t="s">
        <v>19611</v>
      </c>
      <c r="E5315" t="s">
        <v>19612</v>
      </c>
      <c r="F5315" t="s">
        <v>13097</v>
      </c>
      <c r="G5315">
        <v>2016</v>
      </c>
    </row>
    <row r="5316" spans="2:7" x14ac:dyDescent="0.25">
      <c r="B5316">
        <v>6163</v>
      </c>
      <c r="C5316" t="s">
        <v>1753</v>
      </c>
      <c r="D5316" t="s">
        <v>3217</v>
      </c>
      <c r="E5316" t="s">
        <v>19613</v>
      </c>
      <c r="F5316" t="s">
        <v>19602</v>
      </c>
      <c r="G5316">
        <v>2016</v>
      </c>
    </row>
    <row r="5317" spans="2:7" x14ac:dyDescent="0.25">
      <c r="B5317">
        <v>6164</v>
      </c>
      <c r="C5317" t="s">
        <v>19614</v>
      </c>
      <c r="D5317" t="s">
        <v>3217</v>
      </c>
      <c r="E5317" t="s">
        <v>19615</v>
      </c>
      <c r="F5317" t="s">
        <v>19616</v>
      </c>
      <c r="G5317">
        <v>2016</v>
      </c>
    </row>
    <row r="5318" spans="2:7" x14ac:dyDescent="0.25">
      <c r="B5318">
        <v>6165</v>
      </c>
      <c r="C5318" t="s">
        <v>15560</v>
      </c>
      <c r="D5318" t="s">
        <v>3217</v>
      </c>
      <c r="E5318" t="s">
        <v>19617</v>
      </c>
      <c r="F5318" t="s">
        <v>19618</v>
      </c>
      <c r="G5318">
        <v>2016</v>
      </c>
    </row>
    <row r="5319" spans="2:7" x14ac:dyDescent="0.25">
      <c r="B5319">
        <v>6166</v>
      </c>
      <c r="C5319" t="s">
        <v>19619</v>
      </c>
      <c r="D5319" t="s">
        <v>3217</v>
      </c>
      <c r="E5319" t="s">
        <v>19620</v>
      </c>
      <c r="F5319" t="s">
        <v>19621</v>
      </c>
      <c r="G5319">
        <v>2016</v>
      </c>
    </row>
    <row r="5320" spans="2:7" x14ac:dyDescent="0.25">
      <c r="B5320">
        <v>6167</v>
      </c>
      <c r="C5320" t="s">
        <v>19622</v>
      </c>
      <c r="D5320" t="s">
        <v>3217</v>
      </c>
      <c r="E5320" t="s">
        <v>19623</v>
      </c>
      <c r="F5320" t="s">
        <v>19624</v>
      </c>
      <c r="G5320">
        <v>2016</v>
      </c>
    </row>
    <row r="5321" spans="2:7" x14ac:dyDescent="0.25">
      <c r="B5321">
        <v>6168</v>
      </c>
      <c r="C5321" t="s">
        <v>19625</v>
      </c>
      <c r="D5321" t="s">
        <v>3217</v>
      </c>
      <c r="E5321" t="s">
        <v>19626</v>
      </c>
      <c r="F5321" t="s">
        <v>19627</v>
      </c>
      <c r="G5321">
        <v>2016</v>
      </c>
    </row>
    <row r="5322" spans="2:7" x14ac:dyDescent="0.25">
      <c r="B5322">
        <v>6169</v>
      </c>
      <c r="C5322" t="s">
        <v>19628</v>
      </c>
      <c r="D5322" t="s">
        <v>3217</v>
      </c>
      <c r="E5322" t="s">
        <v>19629</v>
      </c>
      <c r="F5322" t="s">
        <v>19630</v>
      </c>
      <c r="G5322">
        <v>2016</v>
      </c>
    </row>
    <row r="5323" spans="2:7" x14ac:dyDescent="0.25">
      <c r="B5323">
        <v>6170</v>
      </c>
      <c r="C5323" t="s">
        <v>19631</v>
      </c>
      <c r="D5323" t="s">
        <v>19632</v>
      </c>
      <c r="E5323" t="s">
        <v>18361</v>
      </c>
      <c r="F5323" t="s">
        <v>19633</v>
      </c>
      <c r="G5323">
        <v>2016</v>
      </c>
    </row>
    <row r="5324" spans="2:7" x14ac:dyDescent="0.25">
      <c r="B5324">
        <v>6171</v>
      </c>
      <c r="C5324" t="s">
        <v>19634</v>
      </c>
      <c r="D5324" t="s">
        <v>3217</v>
      </c>
      <c r="E5324" t="s">
        <v>19635</v>
      </c>
      <c r="F5324" t="s">
        <v>17380</v>
      </c>
      <c r="G5324">
        <v>2016</v>
      </c>
    </row>
    <row r="5325" spans="2:7" x14ac:dyDescent="0.25">
      <c r="B5325">
        <v>6172</v>
      </c>
      <c r="C5325" t="s">
        <v>19636</v>
      </c>
      <c r="D5325" t="s">
        <v>3217</v>
      </c>
      <c r="E5325" t="s">
        <v>19637</v>
      </c>
      <c r="F5325" t="s">
        <v>19638</v>
      </c>
      <c r="G5325">
        <v>2016</v>
      </c>
    </row>
    <row r="5326" spans="2:7" x14ac:dyDescent="0.25">
      <c r="B5326">
        <v>6173</v>
      </c>
      <c r="C5326" t="s">
        <v>19639</v>
      </c>
      <c r="D5326" t="s">
        <v>3217</v>
      </c>
      <c r="E5326" t="s">
        <v>19640</v>
      </c>
      <c r="F5326" t="s">
        <v>19641</v>
      </c>
      <c r="G5326">
        <v>2016</v>
      </c>
    </row>
    <row r="5327" spans="2:7" x14ac:dyDescent="0.25">
      <c r="B5327">
        <v>6174</v>
      </c>
      <c r="C5327" t="s">
        <v>19642</v>
      </c>
      <c r="D5327" t="s">
        <v>3217</v>
      </c>
      <c r="E5327" t="s">
        <v>19643</v>
      </c>
      <c r="F5327" t="s">
        <v>19644</v>
      </c>
      <c r="G5327">
        <v>2016</v>
      </c>
    </row>
    <row r="5328" spans="2:7" x14ac:dyDescent="0.25">
      <c r="B5328">
        <v>6175</v>
      </c>
      <c r="C5328" t="s">
        <v>19645</v>
      </c>
      <c r="D5328" t="s">
        <v>3217</v>
      </c>
      <c r="E5328" t="s">
        <v>19646</v>
      </c>
      <c r="F5328" t="s">
        <v>19647</v>
      </c>
      <c r="G5328">
        <v>2016</v>
      </c>
    </row>
    <row r="5329" spans="2:7" x14ac:dyDescent="0.25">
      <c r="B5329">
        <v>6176</v>
      </c>
      <c r="C5329" t="s">
        <v>19648</v>
      </c>
      <c r="D5329" t="s">
        <v>3217</v>
      </c>
      <c r="E5329" t="s">
        <v>19649</v>
      </c>
      <c r="F5329" t="s">
        <v>19650</v>
      </c>
      <c r="G5329">
        <v>2016</v>
      </c>
    </row>
    <row r="5330" spans="2:7" x14ac:dyDescent="0.25">
      <c r="B5330">
        <v>6177</v>
      </c>
      <c r="C5330" t="s">
        <v>19651</v>
      </c>
      <c r="D5330" t="s">
        <v>3217</v>
      </c>
      <c r="E5330" t="s">
        <v>19652</v>
      </c>
      <c r="F5330" t="s">
        <v>7116</v>
      </c>
      <c r="G5330">
        <v>2016</v>
      </c>
    </row>
    <row r="5331" spans="2:7" x14ac:dyDescent="0.25">
      <c r="B5331">
        <v>6178</v>
      </c>
      <c r="C5331" t="s">
        <v>683</v>
      </c>
      <c r="D5331" t="s">
        <v>3217</v>
      </c>
      <c r="E5331" t="s">
        <v>19653</v>
      </c>
      <c r="F5331" t="s">
        <v>19654</v>
      </c>
      <c r="G5331">
        <v>2016</v>
      </c>
    </row>
    <row r="5332" spans="2:7" x14ac:dyDescent="0.25">
      <c r="B5332">
        <v>6179</v>
      </c>
      <c r="C5332" t="s">
        <v>19655</v>
      </c>
      <c r="D5332" t="s">
        <v>3217</v>
      </c>
      <c r="E5332" t="s">
        <v>19656</v>
      </c>
      <c r="F5332" t="s">
        <v>16093</v>
      </c>
      <c r="G5332">
        <v>2016</v>
      </c>
    </row>
    <row r="5333" spans="2:7" x14ac:dyDescent="0.25">
      <c r="B5333">
        <v>6180</v>
      </c>
      <c r="C5333" t="s">
        <v>19657</v>
      </c>
      <c r="D5333" t="s">
        <v>3217</v>
      </c>
      <c r="E5333" t="s">
        <v>19658</v>
      </c>
      <c r="F5333" t="s">
        <v>19659</v>
      </c>
      <c r="G5333">
        <v>2016</v>
      </c>
    </row>
    <row r="5334" spans="2:7" x14ac:dyDescent="0.25">
      <c r="B5334">
        <v>6181</v>
      </c>
      <c r="C5334" t="s">
        <v>19660</v>
      </c>
      <c r="D5334" t="s">
        <v>3217</v>
      </c>
      <c r="E5334" t="s">
        <v>13096</v>
      </c>
      <c r="F5334" t="s">
        <v>19661</v>
      </c>
      <c r="G5334">
        <v>2016</v>
      </c>
    </row>
    <row r="5335" spans="2:7" x14ac:dyDescent="0.25">
      <c r="B5335">
        <v>6182</v>
      </c>
      <c r="C5335" t="s">
        <v>276</v>
      </c>
      <c r="D5335" t="s">
        <v>3217</v>
      </c>
      <c r="E5335">
        <v>0</v>
      </c>
      <c r="F5335" t="s">
        <v>19662</v>
      </c>
      <c r="G5335">
        <v>2016</v>
      </c>
    </row>
    <row r="5336" spans="2:7" x14ac:dyDescent="0.25">
      <c r="B5336">
        <v>6183</v>
      </c>
      <c r="C5336" t="s">
        <v>19663</v>
      </c>
      <c r="D5336" t="s">
        <v>3217</v>
      </c>
      <c r="E5336" t="s">
        <v>19664</v>
      </c>
      <c r="F5336" t="s">
        <v>19665</v>
      </c>
      <c r="G5336">
        <v>2016</v>
      </c>
    </row>
    <row r="5337" spans="2:7" x14ac:dyDescent="0.25">
      <c r="B5337">
        <v>6184</v>
      </c>
      <c r="C5337" t="s">
        <v>19666</v>
      </c>
      <c r="D5337" t="s">
        <v>3217</v>
      </c>
      <c r="E5337" t="s">
        <v>19667</v>
      </c>
      <c r="F5337" t="s">
        <v>19668</v>
      </c>
      <c r="G5337">
        <v>2016</v>
      </c>
    </row>
    <row r="5338" spans="2:7" x14ac:dyDescent="0.25">
      <c r="B5338">
        <v>6185</v>
      </c>
      <c r="C5338" t="s">
        <v>19669</v>
      </c>
      <c r="D5338" t="s">
        <v>3217</v>
      </c>
      <c r="E5338" t="s">
        <v>19670</v>
      </c>
      <c r="F5338" t="s">
        <v>19671</v>
      </c>
      <c r="G5338">
        <v>2016</v>
      </c>
    </row>
    <row r="5339" spans="2:7" x14ac:dyDescent="0.25">
      <c r="B5339">
        <v>6186</v>
      </c>
      <c r="C5339" t="s">
        <v>19672</v>
      </c>
      <c r="D5339" t="s">
        <v>3217</v>
      </c>
      <c r="E5339" t="s">
        <v>19673</v>
      </c>
      <c r="F5339" t="s">
        <v>19674</v>
      </c>
      <c r="G5339">
        <v>2016</v>
      </c>
    </row>
    <row r="5340" spans="2:7" x14ac:dyDescent="0.25">
      <c r="B5340">
        <v>6187</v>
      </c>
      <c r="C5340" t="s">
        <v>19675</v>
      </c>
      <c r="D5340" t="s">
        <v>3217</v>
      </c>
      <c r="E5340" t="s">
        <v>19676</v>
      </c>
      <c r="F5340" t="s">
        <v>19677</v>
      </c>
      <c r="G5340">
        <v>2016</v>
      </c>
    </row>
    <row r="5341" spans="2:7" x14ac:dyDescent="0.25">
      <c r="B5341">
        <v>6188</v>
      </c>
      <c r="C5341" t="s">
        <v>19678</v>
      </c>
      <c r="D5341" t="s">
        <v>3217</v>
      </c>
      <c r="E5341" t="s">
        <v>19679</v>
      </c>
      <c r="F5341" t="s">
        <v>19680</v>
      </c>
      <c r="G5341">
        <v>2016</v>
      </c>
    </row>
    <row r="5342" spans="2:7" x14ac:dyDescent="0.25">
      <c r="B5342">
        <v>6189</v>
      </c>
      <c r="C5342" t="s">
        <v>19681</v>
      </c>
      <c r="D5342" t="s">
        <v>3217</v>
      </c>
      <c r="E5342" t="s">
        <v>19682</v>
      </c>
      <c r="F5342" t="s">
        <v>19683</v>
      </c>
      <c r="G5342">
        <v>2016</v>
      </c>
    </row>
    <row r="5343" spans="2:7" x14ac:dyDescent="0.25">
      <c r="B5343">
        <v>6190</v>
      </c>
      <c r="C5343" t="s">
        <v>5535</v>
      </c>
      <c r="D5343" t="s">
        <v>3217</v>
      </c>
      <c r="E5343" t="s">
        <v>19684</v>
      </c>
      <c r="F5343" t="s">
        <v>5764</v>
      </c>
      <c r="G5343">
        <v>2016</v>
      </c>
    </row>
    <row r="5344" spans="2:7" x14ac:dyDescent="0.25">
      <c r="B5344">
        <v>6191</v>
      </c>
      <c r="C5344" t="s">
        <v>19685</v>
      </c>
      <c r="D5344" t="s">
        <v>3217</v>
      </c>
      <c r="E5344" t="s">
        <v>19686</v>
      </c>
      <c r="F5344" t="s">
        <v>14452</v>
      </c>
      <c r="G5344">
        <v>2016</v>
      </c>
    </row>
    <row r="5345" spans="2:7" x14ac:dyDescent="0.25">
      <c r="B5345">
        <v>6192</v>
      </c>
      <c r="C5345" t="s">
        <v>19687</v>
      </c>
      <c r="D5345" t="s">
        <v>3217</v>
      </c>
      <c r="E5345" t="s">
        <v>19688</v>
      </c>
      <c r="F5345" t="s">
        <v>10855</v>
      </c>
      <c r="G5345">
        <v>2016</v>
      </c>
    </row>
    <row r="5346" spans="2:7" x14ac:dyDescent="0.25">
      <c r="B5346">
        <v>6193</v>
      </c>
      <c r="C5346" t="s">
        <v>19689</v>
      </c>
      <c r="D5346" t="s">
        <v>3217</v>
      </c>
      <c r="E5346" t="s">
        <v>19690</v>
      </c>
      <c r="F5346" t="s">
        <v>19252</v>
      </c>
      <c r="G5346">
        <v>2016</v>
      </c>
    </row>
    <row r="5347" spans="2:7" x14ac:dyDescent="0.25">
      <c r="B5347">
        <v>6194</v>
      </c>
      <c r="C5347" t="s">
        <v>19691</v>
      </c>
      <c r="D5347" t="s">
        <v>3217</v>
      </c>
      <c r="E5347" t="s">
        <v>19692</v>
      </c>
      <c r="F5347" t="s">
        <v>19693</v>
      </c>
      <c r="G5347">
        <v>2016</v>
      </c>
    </row>
    <row r="5348" spans="2:7" x14ac:dyDescent="0.25">
      <c r="B5348">
        <v>6195</v>
      </c>
      <c r="C5348" t="s">
        <v>19694</v>
      </c>
      <c r="D5348" t="s">
        <v>3217</v>
      </c>
      <c r="E5348" t="s">
        <v>19695</v>
      </c>
      <c r="F5348" t="s">
        <v>4698</v>
      </c>
      <c r="G5348">
        <v>2016</v>
      </c>
    </row>
    <row r="5349" spans="2:7" x14ac:dyDescent="0.25">
      <c r="B5349">
        <v>6196</v>
      </c>
      <c r="C5349" t="s">
        <v>1810</v>
      </c>
      <c r="D5349" t="s">
        <v>19696</v>
      </c>
      <c r="E5349" t="s">
        <v>19697</v>
      </c>
      <c r="F5349" t="s">
        <v>19698</v>
      </c>
      <c r="G5349">
        <v>2016</v>
      </c>
    </row>
    <row r="5350" spans="2:7" x14ac:dyDescent="0.25">
      <c r="B5350">
        <v>6197</v>
      </c>
      <c r="C5350" t="s">
        <v>19699</v>
      </c>
      <c r="D5350" t="s">
        <v>3217</v>
      </c>
      <c r="E5350" t="s">
        <v>19700</v>
      </c>
      <c r="F5350" t="s">
        <v>17444</v>
      </c>
      <c r="G5350">
        <v>2016</v>
      </c>
    </row>
    <row r="5351" spans="2:7" x14ac:dyDescent="0.25">
      <c r="B5351">
        <v>6198</v>
      </c>
      <c r="C5351" t="s">
        <v>19701</v>
      </c>
      <c r="D5351" t="s">
        <v>3217</v>
      </c>
      <c r="E5351" t="s">
        <v>19702</v>
      </c>
      <c r="F5351" t="s">
        <v>19703</v>
      </c>
      <c r="G5351">
        <v>2016</v>
      </c>
    </row>
    <row r="5352" spans="2:7" x14ac:dyDescent="0.25">
      <c r="B5352">
        <v>6199</v>
      </c>
      <c r="C5352" t="s">
        <v>10342</v>
      </c>
      <c r="D5352" t="s">
        <v>19704</v>
      </c>
      <c r="E5352" t="s">
        <v>19705</v>
      </c>
      <c r="F5352" t="s">
        <v>19706</v>
      </c>
      <c r="G5352">
        <v>2016</v>
      </c>
    </row>
    <row r="5353" spans="2:7" x14ac:dyDescent="0.25">
      <c r="B5353">
        <v>6200</v>
      </c>
      <c r="C5353" t="s">
        <v>1080</v>
      </c>
      <c r="D5353" t="s">
        <v>19707</v>
      </c>
      <c r="E5353" t="s">
        <v>19708</v>
      </c>
      <c r="F5353" t="s">
        <v>19709</v>
      </c>
      <c r="G5353">
        <v>2016</v>
      </c>
    </row>
    <row r="5354" spans="2:7" x14ac:dyDescent="0.25">
      <c r="B5354">
        <v>6201</v>
      </c>
      <c r="C5354" t="s">
        <v>2151</v>
      </c>
      <c r="D5354" t="s">
        <v>3217</v>
      </c>
      <c r="E5354" t="s">
        <v>19710</v>
      </c>
      <c r="F5354" t="s">
        <v>19711</v>
      </c>
      <c r="G5354">
        <v>2016</v>
      </c>
    </row>
    <row r="5355" spans="2:7" x14ac:dyDescent="0.25">
      <c r="B5355">
        <v>6202</v>
      </c>
      <c r="C5355" t="s">
        <v>19712</v>
      </c>
      <c r="D5355" t="s">
        <v>3217</v>
      </c>
      <c r="E5355" t="s">
        <v>19713</v>
      </c>
      <c r="F5355" t="s">
        <v>15298</v>
      </c>
      <c r="G5355">
        <v>2016</v>
      </c>
    </row>
    <row r="5356" spans="2:7" x14ac:dyDescent="0.25">
      <c r="B5356">
        <v>6203</v>
      </c>
      <c r="C5356" t="s">
        <v>19714</v>
      </c>
      <c r="D5356" t="s">
        <v>3217</v>
      </c>
      <c r="E5356" t="s">
        <v>19715</v>
      </c>
      <c r="F5356" t="s">
        <v>7111</v>
      </c>
      <c r="G5356">
        <v>2016</v>
      </c>
    </row>
    <row r="5357" spans="2:7" x14ac:dyDescent="0.25">
      <c r="B5357">
        <v>6204</v>
      </c>
      <c r="C5357" t="s">
        <v>19716</v>
      </c>
      <c r="D5357" t="s">
        <v>3217</v>
      </c>
      <c r="E5357" t="s">
        <v>19716</v>
      </c>
      <c r="F5357" t="s">
        <v>15148</v>
      </c>
      <c r="G5357">
        <v>2016</v>
      </c>
    </row>
    <row r="5358" spans="2:7" x14ac:dyDescent="0.25">
      <c r="B5358">
        <v>6205</v>
      </c>
      <c r="C5358" t="s">
        <v>19717</v>
      </c>
      <c r="D5358" t="s">
        <v>3217</v>
      </c>
      <c r="E5358" t="s">
        <v>19718</v>
      </c>
      <c r="F5358" t="s">
        <v>19719</v>
      </c>
      <c r="G5358">
        <v>2016</v>
      </c>
    </row>
    <row r="5359" spans="2:7" x14ac:dyDescent="0.25">
      <c r="B5359">
        <v>6206</v>
      </c>
      <c r="C5359" t="s">
        <v>19720</v>
      </c>
      <c r="D5359" t="s">
        <v>3217</v>
      </c>
      <c r="E5359" t="s">
        <v>19721</v>
      </c>
      <c r="F5359" t="s">
        <v>19722</v>
      </c>
      <c r="G5359">
        <v>2016</v>
      </c>
    </row>
    <row r="5360" spans="2:7" x14ac:dyDescent="0.25">
      <c r="B5360">
        <v>6207</v>
      </c>
      <c r="C5360" t="s">
        <v>19723</v>
      </c>
      <c r="D5360" t="s">
        <v>3217</v>
      </c>
      <c r="E5360" t="s">
        <v>19724</v>
      </c>
      <c r="F5360" t="s">
        <v>19725</v>
      </c>
      <c r="G5360">
        <v>2016</v>
      </c>
    </row>
    <row r="5361" spans="2:7" x14ac:dyDescent="0.25">
      <c r="B5361">
        <v>6208</v>
      </c>
      <c r="C5361" t="s">
        <v>19726</v>
      </c>
      <c r="D5361" t="s">
        <v>3217</v>
      </c>
      <c r="E5361" t="s">
        <v>19727</v>
      </c>
      <c r="F5361" t="s">
        <v>12830</v>
      </c>
      <c r="G5361">
        <v>2016</v>
      </c>
    </row>
    <row r="5362" spans="2:7" x14ac:dyDescent="0.25">
      <c r="B5362">
        <v>6209</v>
      </c>
      <c r="C5362" t="s">
        <v>2014</v>
      </c>
      <c r="D5362" t="s">
        <v>12606</v>
      </c>
      <c r="E5362" t="s">
        <v>19728</v>
      </c>
      <c r="F5362" t="s">
        <v>8238</v>
      </c>
      <c r="G5362">
        <v>2016</v>
      </c>
    </row>
    <row r="5363" spans="2:7" x14ac:dyDescent="0.25">
      <c r="B5363">
        <v>6210</v>
      </c>
      <c r="C5363" t="s">
        <v>19729</v>
      </c>
      <c r="D5363" t="s">
        <v>3217</v>
      </c>
      <c r="E5363" t="s">
        <v>19730</v>
      </c>
      <c r="F5363" t="s">
        <v>11125</v>
      </c>
      <c r="G5363">
        <v>2016</v>
      </c>
    </row>
    <row r="5364" spans="2:7" x14ac:dyDescent="0.25">
      <c r="B5364">
        <v>6211</v>
      </c>
      <c r="C5364" t="s">
        <v>19731</v>
      </c>
      <c r="D5364" t="s">
        <v>3217</v>
      </c>
      <c r="E5364">
        <v>0</v>
      </c>
      <c r="F5364" t="s">
        <v>2874</v>
      </c>
      <c r="G5364">
        <v>2016</v>
      </c>
    </row>
    <row r="5365" spans="2:7" x14ac:dyDescent="0.25">
      <c r="B5365">
        <v>6212</v>
      </c>
      <c r="C5365" t="s">
        <v>19732</v>
      </c>
      <c r="D5365" t="s">
        <v>3217</v>
      </c>
      <c r="E5365" t="s">
        <v>19732</v>
      </c>
      <c r="F5365" t="s">
        <v>19733</v>
      </c>
      <c r="G5365">
        <v>2016</v>
      </c>
    </row>
    <row r="5366" spans="2:7" x14ac:dyDescent="0.25">
      <c r="B5366">
        <v>6213</v>
      </c>
      <c r="C5366" t="s">
        <v>19734</v>
      </c>
      <c r="D5366" t="s">
        <v>3217</v>
      </c>
      <c r="E5366" t="s">
        <v>19735</v>
      </c>
      <c r="F5366" t="s">
        <v>19736</v>
      </c>
      <c r="G5366">
        <v>2016</v>
      </c>
    </row>
    <row r="5367" spans="2:7" x14ac:dyDescent="0.25">
      <c r="B5367">
        <v>6214</v>
      </c>
      <c r="C5367" t="s">
        <v>19737</v>
      </c>
      <c r="D5367" t="s">
        <v>3217</v>
      </c>
      <c r="E5367" t="s">
        <v>19738</v>
      </c>
      <c r="F5367" t="s">
        <v>19739</v>
      </c>
      <c r="G5367">
        <v>2016</v>
      </c>
    </row>
    <row r="5368" spans="2:7" x14ac:dyDescent="0.25">
      <c r="B5368">
        <v>6215</v>
      </c>
      <c r="C5368" t="s">
        <v>19740</v>
      </c>
      <c r="D5368" t="s">
        <v>3217</v>
      </c>
      <c r="E5368" t="s">
        <v>19741</v>
      </c>
      <c r="F5368" t="s">
        <v>19742</v>
      </c>
      <c r="G5368">
        <v>2016</v>
      </c>
    </row>
    <row r="5369" spans="2:7" x14ac:dyDescent="0.25">
      <c r="B5369">
        <v>6216</v>
      </c>
      <c r="C5369" t="s">
        <v>19743</v>
      </c>
      <c r="D5369" t="s">
        <v>3217</v>
      </c>
      <c r="E5369" t="s">
        <v>19744</v>
      </c>
      <c r="F5369" t="s">
        <v>19745</v>
      </c>
      <c r="G5369">
        <v>2016</v>
      </c>
    </row>
    <row r="5370" spans="2:7" x14ac:dyDescent="0.25">
      <c r="B5370">
        <v>6217</v>
      </c>
      <c r="C5370" t="s">
        <v>19605</v>
      </c>
      <c r="D5370" t="s">
        <v>3217</v>
      </c>
      <c r="E5370" t="s">
        <v>19746</v>
      </c>
      <c r="F5370" t="s">
        <v>19747</v>
      </c>
      <c r="G5370">
        <v>2016</v>
      </c>
    </row>
    <row r="5371" spans="2:7" x14ac:dyDescent="0.25">
      <c r="B5371">
        <v>6218</v>
      </c>
      <c r="C5371" t="s">
        <v>19748</v>
      </c>
      <c r="D5371" t="s">
        <v>3217</v>
      </c>
      <c r="E5371" t="s">
        <v>19749</v>
      </c>
      <c r="F5371" t="s">
        <v>15731</v>
      </c>
      <c r="G5371">
        <v>2016</v>
      </c>
    </row>
    <row r="5372" spans="2:7" x14ac:dyDescent="0.25">
      <c r="B5372">
        <v>6219</v>
      </c>
      <c r="C5372" t="s">
        <v>19750</v>
      </c>
      <c r="D5372" t="s">
        <v>3217</v>
      </c>
      <c r="E5372" t="s">
        <v>19751</v>
      </c>
      <c r="F5372" t="s">
        <v>19752</v>
      </c>
      <c r="G5372">
        <v>2016</v>
      </c>
    </row>
    <row r="5373" spans="2:7" x14ac:dyDescent="0.25">
      <c r="B5373">
        <v>6220</v>
      </c>
      <c r="C5373" t="s">
        <v>19753</v>
      </c>
      <c r="D5373" t="s">
        <v>19754</v>
      </c>
      <c r="E5373" t="s">
        <v>19755</v>
      </c>
      <c r="F5373" t="s">
        <v>19756</v>
      </c>
      <c r="G5373">
        <v>2016</v>
      </c>
    </row>
    <row r="5374" spans="2:7" x14ac:dyDescent="0.25">
      <c r="B5374">
        <v>6221</v>
      </c>
      <c r="C5374" t="s">
        <v>11795</v>
      </c>
      <c r="D5374" t="s">
        <v>3217</v>
      </c>
      <c r="E5374" t="s">
        <v>19757</v>
      </c>
      <c r="F5374" t="s">
        <v>19758</v>
      </c>
      <c r="G5374">
        <v>2016</v>
      </c>
    </row>
    <row r="5375" spans="2:7" x14ac:dyDescent="0.25">
      <c r="B5375">
        <v>6222</v>
      </c>
      <c r="C5375" t="s">
        <v>19759</v>
      </c>
      <c r="D5375" t="s">
        <v>3217</v>
      </c>
      <c r="E5375" t="s">
        <v>19760</v>
      </c>
      <c r="F5375" t="s">
        <v>19624</v>
      </c>
      <c r="G5375">
        <v>2016</v>
      </c>
    </row>
    <row r="5376" spans="2:7" x14ac:dyDescent="0.25">
      <c r="B5376">
        <v>6223</v>
      </c>
      <c r="C5376" t="s">
        <v>19761</v>
      </c>
      <c r="D5376" t="s">
        <v>3217</v>
      </c>
      <c r="E5376" t="s">
        <v>19762</v>
      </c>
      <c r="F5376" t="s">
        <v>19763</v>
      </c>
      <c r="G5376">
        <v>2016</v>
      </c>
    </row>
    <row r="5377" spans="2:7" x14ac:dyDescent="0.25">
      <c r="B5377">
        <v>6224</v>
      </c>
      <c r="C5377" t="s">
        <v>2261</v>
      </c>
      <c r="D5377" t="s">
        <v>3217</v>
      </c>
      <c r="E5377" t="s">
        <v>19764</v>
      </c>
      <c r="F5377" t="s">
        <v>19765</v>
      </c>
      <c r="G5377">
        <v>2016</v>
      </c>
    </row>
    <row r="5378" spans="2:7" x14ac:dyDescent="0.25">
      <c r="B5378">
        <v>6225</v>
      </c>
      <c r="C5378" t="s">
        <v>19766</v>
      </c>
      <c r="D5378" t="s">
        <v>3217</v>
      </c>
      <c r="E5378" t="s">
        <v>19767</v>
      </c>
      <c r="F5378" t="s">
        <v>19768</v>
      </c>
      <c r="G5378">
        <v>2016</v>
      </c>
    </row>
    <row r="5379" spans="2:7" x14ac:dyDescent="0.25">
      <c r="B5379">
        <v>6226</v>
      </c>
      <c r="C5379" t="s">
        <v>19769</v>
      </c>
      <c r="D5379" t="s">
        <v>3217</v>
      </c>
      <c r="E5379" t="s">
        <v>19770</v>
      </c>
      <c r="F5379" t="s">
        <v>19771</v>
      </c>
      <c r="G5379">
        <v>2016</v>
      </c>
    </row>
    <row r="5380" spans="2:7" x14ac:dyDescent="0.25">
      <c r="B5380">
        <v>6227</v>
      </c>
      <c r="C5380" t="s">
        <v>19772</v>
      </c>
      <c r="D5380" t="s">
        <v>3217</v>
      </c>
      <c r="E5380" t="s">
        <v>19773</v>
      </c>
      <c r="F5380" t="s">
        <v>19719</v>
      </c>
      <c r="G5380">
        <v>2016</v>
      </c>
    </row>
    <row r="5381" spans="2:7" x14ac:dyDescent="0.25">
      <c r="B5381">
        <v>6228</v>
      </c>
      <c r="C5381" t="s">
        <v>19774</v>
      </c>
      <c r="D5381" t="s">
        <v>3217</v>
      </c>
      <c r="E5381" t="s">
        <v>19775</v>
      </c>
      <c r="F5381" t="s">
        <v>19618</v>
      </c>
      <c r="G5381">
        <v>2016</v>
      </c>
    </row>
    <row r="5382" spans="2:7" x14ac:dyDescent="0.25">
      <c r="B5382">
        <v>6229</v>
      </c>
      <c r="C5382" t="s">
        <v>19776</v>
      </c>
      <c r="D5382" t="s">
        <v>5408</v>
      </c>
      <c r="E5382" t="s">
        <v>19777</v>
      </c>
      <c r="F5382" t="s">
        <v>19778</v>
      </c>
      <c r="G5382">
        <v>2016</v>
      </c>
    </row>
    <row r="5383" spans="2:7" x14ac:dyDescent="0.25">
      <c r="B5383">
        <v>6230</v>
      </c>
      <c r="C5383" t="s">
        <v>19779</v>
      </c>
      <c r="D5383" t="s">
        <v>3217</v>
      </c>
      <c r="E5383" t="s">
        <v>19780</v>
      </c>
      <c r="F5383" t="s">
        <v>10467</v>
      </c>
      <c r="G5383">
        <v>2016</v>
      </c>
    </row>
    <row r="5384" spans="2:7" x14ac:dyDescent="0.25">
      <c r="B5384">
        <v>6231</v>
      </c>
      <c r="C5384" t="s">
        <v>19781</v>
      </c>
      <c r="D5384" t="s">
        <v>3217</v>
      </c>
      <c r="E5384" t="s">
        <v>19782</v>
      </c>
      <c r="F5384" t="s">
        <v>19364</v>
      </c>
      <c r="G5384">
        <v>2016</v>
      </c>
    </row>
    <row r="5385" spans="2:7" x14ac:dyDescent="0.25">
      <c r="B5385">
        <v>6232</v>
      </c>
      <c r="C5385" t="s">
        <v>19783</v>
      </c>
      <c r="D5385" t="s">
        <v>3217</v>
      </c>
      <c r="E5385" t="s">
        <v>19784</v>
      </c>
      <c r="F5385" t="s">
        <v>19364</v>
      </c>
      <c r="G5385">
        <v>2016</v>
      </c>
    </row>
    <row r="5386" spans="2:7" x14ac:dyDescent="0.25">
      <c r="B5386">
        <v>6233</v>
      </c>
      <c r="C5386" t="s">
        <v>19785</v>
      </c>
      <c r="D5386" t="s">
        <v>3217</v>
      </c>
      <c r="E5386">
        <v>0</v>
      </c>
      <c r="F5386" t="s">
        <v>12667</v>
      </c>
      <c r="G5386">
        <v>2016</v>
      </c>
    </row>
    <row r="5387" spans="2:7" x14ac:dyDescent="0.25">
      <c r="B5387">
        <v>6234</v>
      </c>
      <c r="C5387" t="s">
        <v>19786</v>
      </c>
      <c r="D5387" t="s">
        <v>3217</v>
      </c>
      <c r="E5387">
        <v>0</v>
      </c>
      <c r="F5387" t="s">
        <v>19787</v>
      </c>
      <c r="G5387">
        <v>2016</v>
      </c>
    </row>
    <row r="5388" spans="2:7" x14ac:dyDescent="0.25">
      <c r="B5388">
        <v>6235</v>
      </c>
      <c r="C5388" t="s">
        <v>2511</v>
      </c>
      <c r="D5388" t="s">
        <v>3217</v>
      </c>
      <c r="E5388">
        <v>0</v>
      </c>
      <c r="F5388" t="s">
        <v>19788</v>
      </c>
      <c r="G5388">
        <v>2016</v>
      </c>
    </row>
    <row r="5389" spans="2:7" x14ac:dyDescent="0.25">
      <c r="B5389">
        <v>6236</v>
      </c>
      <c r="C5389" t="s">
        <v>19789</v>
      </c>
      <c r="D5389" t="s">
        <v>3217</v>
      </c>
      <c r="E5389">
        <v>0</v>
      </c>
      <c r="F5389" t="s">
        <v>2937</v>
      </c>
      <c r="G5389">
        <v>2016</v>
      </c>
    </row>
    <row r="5390" spans="2:7" x14ac:dyDescent="0.25">
      <c r="B5390">
        <v>6237</v>
      </c>
      <c r="C5390" t="s">
        <v>19790</v>
      </c>
      <c r="D5390" t="s">
        <v>3217</v>
      </c>
      <c r="E5390">
        <v>0</v>
      </c>
      <c r="F5390" t="s">
        <v>19791</v>
      </c>
      <c r="G5390">
        <v>2016</v>
      </c>
    </row>
  </sheetData>
  <autoFilter ref="A1:H2733"/>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topLeftCell="B1" zoomScale="125" zoomScaleNormal="125" zoomScalePageLayoutView="125" workbookViewId="0">
      <selection activeCell="I5" sqref="I5"/>
    </sheetView>
  </sheetViews>
  <sheetFormatPr defaultColWidth="8.85546875" defaultRowHeight="15" x14ac:dyDescent="0.25"/>
  <cols>
    <col min="1" max="1" width="2.7109375" customWidth="1"/>
    <col min="2" max="2" width="3.140625" style="22" bestFit="1" customWidth="1"/>
    <col min="3" max="3" width="3.140625" customWidth="1"/>
    <col min="4" max="4" width="26.140625" customWidth="1"/>
    <col min="5" max="5" width="26.85546875" customWidth="1"/>
    <col min="6" max="6" width="14.140625" customWidth="1"/>
    <col min="7" max="7" width="49.42578125" customWidth="1"/>
    <col min="8" max="8" width="8.85546875" customWidth="1"/>
  </cols>
  <sheetData>
    <row r="1" spans="1:7" ht="15.75" thickBot="1" x14ac:dyDescent="0.3">
      <c r="A1" s="3"/>
      <c r="B1" s="4"/>
      <c r="C1" s="3"/>
      <c r="D1" s="3"/>
      <c r="E1" s="3"/>
      <c r="F1" s="3"/>
    </row>
    <row r="2" spans="1:7" s="7" customFormat="1" ht="23.1" customHeight="1" x14ac:dyDescent="0.35">
      <c r="A2" s="5"/>
      <c r="B2" s="6"/>
      <c r="C2" s="133"/>
      <c r="D2" s="142">
        <v>1</v>
      </c>
      <c r="E2" s="141" t="str">
        <f>IF(D2=0,"",VLOOKUP(D2,C10:G50,2,FALSE))</f>
        <v>Outstanding Volunteer Award</v>
      </c>
      <c r="F2" s="134"/>
      <c r="G2" s="137" t="str">
        <f>VLOOKUP(D2,C10:G50,3,FALSE)</f>
        <v>Insert Name Here</v>
      </c>
    </row>
    <row r="3" spans="1:7" ht="23.25" x14ac:dyDescent="0.35">
      <c r="A3" s="3"/>
      <c r="B3" s="4"/>
      <c r="C3" s="8"/>
      <c r="D3" s="131" t="s">
        <v>3171</v>
      </c>
      <c r="E3" s="140">
        <f>IF(D2=0,"",VLOOKUP(D2,C10:G50,4,FALSE))</f>
        <v>399</v>
      </c>
      <c r="F3" s="10"/>
      <c r="G3" s="135"/>
    </row>
    <row r="4" spans="1:7" ht="21" x14ac:dyDescent="0.35">
      <c r="A4" s="3"/>
      <c r="B4" s="4"/>
      <c r="C4" s="8"/>
      <c r="D4" s="9" t="s">
        <v>3172</v>
      </c>
      <c r="E4" s="10" t="str">
        <f>VLOOKUP(E3,Teams!$B$2:$R$4999,2,FALSE)</f>
        <v>Eagle Robotics</v>
      </c>
      <c r="F4" s="10"/>
      <c r="G4" s="135"/>
    </row>
    <row r="5" spans="1:7" ht="69.95" customHeight="1" x14ac:dyDescent="0.25">
      <c r="A5" s="3"/>
      <c r="B5" s="4"/>
      <c r="C5" s="8"/>
      <c r="D5" s="12" t="s">
        <v>3173</v>
      </c>
      <c r="E5" s="13" t="str">
        <f>VLOOKUP(E3,Teams!$B$2:$R$4999,4,FALSE)</f>
        <v xml:space="preserve"> Lancaster High</v>
      </c>
      <c r="F5" s="132" t="s">
        <v>3174</v>
      </c>
      <c r="G5" s="11" t="str">
        <f>VLOOKUP(E3,Teams!$B$2:$R$4999,3,FALSE)</f>
        <v xml:space="preserve">NASA Armstrong Flight Research Center/Lockheed Martin/The Boeing Company/Northrop Grumman/Lancaster West Rotary/High Desert Medical Group/Antelope Valley Fair Association/Right Way Driving/Golden State Jet/JT3/Pacific Coast Powder Coating/Lancaster Sunrise Rotary/Aeroviroment/Rocco's Honda/AV Board of Trade/Jeffrey H. Stein DDS/Scaled Composites/Theurer Orthodontics/Project Lead The Way/Meece Car Audio/Lancaster High School/California Cogeneration Council </v>
      </c>
    </row>
    <row r="6" spans="1:7" ht="15.75" x14ac:dyDescent="0.25">
      <c r="A6" s="3"/>
      <c r="B6" s="4"/>
      <c r="C6" s="8"/>
      <c r="D6" s="14" t="s">
        <v>3175</v>
      </c>
      <c r="E6" s="13" t="str">
        <f>VLOOKUP(E3,Teams!$B$2:$R$4999,5,FALSE)</f>
        <v>Lancaster, California, USA</v>
      </c>
      <c r="F6" s="14" t="s">
        <v>20061</v>
      </c>
      <c r="G6" s="135" t="str">
        <f>VLOOKUP(E3,Teams!$B$2:$R$4999,7,FALSE)</f>
        <v>Phoenix</v>
      </c>
    </row>
    <row r="7" spans="1:7" ht="120" customHeight="1" thickBot="1" x14ac:dyDescent="0.3">
      <c r="A7" s="3"/>
      <c r="B7" s="4"/>
      <c r="C7" s="15"/>
      <c r="D7" s="16" t="s">
        <v>3176</v>
      </c>
      <c r="E7" s="17">
        <f>VLOOKUP(E3,Teams!$B$2:$R$4999,6,FALSE)</f>
        <v>2000</v>
      </c>
      <c r="F7" s="136" t="s">
        <v>3177</v>
      </c>
      <c r="G7" s="139" t="str">
        <f>VLOOKUP(E3,Teams!$B$2:$R$4999,8,FALSE)</f>
        <v>2014 Archimedes Division - Industrial Design Award sponsored by General Motors&lt;/p&gt;2014 Inland Empire Regional - Regional Chairman's Award&lt;/p&gt;2014 Inland Empire Regional - Regional Winner&lt;/p&gt;2014 Inland Empire Regional - Woodie Flowers Finalist Award&lt;/p&gt;2014 Chezy Champs - Judges' Award&lt;/p&gt;2014 Las Vegas Regional - Gracious Professionalism Award sponsored by Johnson &amp; Johnson&lt;/p&gt;2014 Utah Regional - Industrial Design Award sponsored by General Motors&lt;/p&gt;2015 Inland Empire Regional - Creativity Award sponsored by Xerox&lt;/p&gt;2015 San Diego Regional - Regional Winners&lt;/p&gt;2015 Ventura Regional - Regional Chairman's Award&lt;/p&gt;2015 Ventura Regional - Creativity Award sponsored by Xerox&lt;/p&gt;</v>
      </c>
    </row>
    <row r="8" spans="1:7" x14ac:dyDescent="0.25">
      <c r="A8" s="3"/>
      <c r="B8" s="4"/>
      <c r="C8" s="3"/>
      <c r="D8" s="3"/>
      <c r="E8" s="3"/>
      <c r="F8" s="3"/>
    </row>
    <row r="9" spans="1:7" x14ac:dyDescent="0.25">
      <c r="A9" s="3"/>
      <c r="B9" s="4"/>
      <c r="C9" s="18" t="s">
        <v>3178</v>
      </c>
      <c r="D9" s="18" t="s">
        <v>3179</v>
      </c>
      <c r="E9" s="19" t="s">
        <v>3180</v>
      </c>
      <c r="F9" s="18" t="s">
        <v>3181</v>
      </c>
      <c r="G9" t="s">
        <v>3182</v>
      </c>
    </row>
    <row r="10" spans="1:7" s="24" customFormat="1" ht="30" x14ac:dyDescent="0.25">
      <c r="A10" s="20"/>
      <c r="B10" s="21"/>
      <c r="C10" s="20">
        <v>1</v>
      </c>
      <c r="D10" s="18" t="s">
        <v>3183</v>
      </c>
      <c r="E10" s="22" t="s">
        <v>20059</v>
      </c>
      <c r="F10" s="23">
        <v>399</v>
      </c>
      <c r="G10" s="138" t="str">
        <f>IFERROR(IF(ISBLANK(F10),"",VLOOKUP(F10,Teams!$B$2:$I$5999,2,FALSE)&amp;" from"&amp;VLOOKUP(F10,Teams!$B$2:$I$5999,4,FALSE))&amp;" in "&amp;VLOOKUP(F10,Teams!$B$2:$I$5999,5,FALSE),"Invalid Entry")</f>
        <v>Eagle Robotics from Lancaster High in Lancaster, California, USA</v>
      </c>
    </row>
    <row r="11" spans="1:7" s="24" customFormat="1" ht="15.75" x14ac:dyDescent="0.25">
      <c r="A11" s="20"/>
      <c r="B11" s="21"/>
      <c r="C11">
        <v>2</v>
      </c>
      <c r="D11" s="3" t="s">
        <v>3184</v>
      </c>
      <c r="E11" s="22" t="s">
        <v>3185</v>
      </c>
      <c r="F11" s="23"/>
      <c r="G11" s="138" t="str">
        <f>IFERROR(IF(ISBLANK(F11),"",VLOOKUP(F11,Teams!$B$2:$I$5999,2,FALSE)&amp;" from"&amp;VLOOKUP(F11,Teams!$B$2:$I$5999,4,FALSE))&amp;" in "&amp;VLOOKUP(F11,Teams!$B$2:$I$5999,5,FALSE),"Invalid Entry")</f>
        <v>Invalid Entry</v>
      </c>
    </row>
    <row r="12" spans="1:7" s="24" customFormat="1" ht="15.75" x14ac:dyDescent="0.25">
      <c r="A12" s="20"/>
      <c r="B12" s="21"/>
      <c r="C12" s="3">
        <v>3</v>
      </c>
      <c r="D12" s="3" t="s">
        <v>3186</v>
      </c>
      <c r="E12" s="22" t="s">
        <v>3187</v>
      </c>
      <c r="F12" s="23"/>
      <c r="G12" s="138" t="str">
        <f>IFERROR(IF(ISBLANK(F12),"",VLOOKUP(F12,Teams!$B$2:$I$5999,2,FALSE)&amp;" from"&amp;VLOOKUP(F12,Teams!$B$2:$I$5999,4,FALSE))&amp;" in "&amp;VLOOKUP(F12,Teams!$B$2:$I$5999,5,FALSE),"Invalid Entry")</f>
        <v>Invalid Entry</v>
      </c>
    </row>
    <row r="13" spans="1:7" s="24" customFormat="1" ht="15.75" x14ac:dyDescent="0.25">
      <c r="A13" s="20"/>
      <c r="B13" s="21"/>
      <c r="C13">
        <v>4</v>
      </c>
      <c r="D13" t="s">
        <v>3190</v>
      </c>
      <c r="E13" s="22" t="s">
        <v>3191</v>
      </c>
      <c r="F13" s="23"/>
      <c r="G13" s="138" t="str">
        <f>IFERROR(IF(ISBLANK(F13),"",VLOOKUP(F13,Teams!$B$2:$I$5999,2,FALSE)&amp;" from"&amp;VLOOKUP(F13,Teams!$B$2:$I$5999,4,FALSE))&amp;" in "&amp;VLOOKUP(F13,Teams!$B$2:$I$5999,5,FALSE),"Invalid Entry")</f>
        <v>Invalid Entry</v>
      </c>
    </row>
    <row r="14" spans="1:7" s="24" customFormat="1" ht="15.75" x14ac:dyDescent="0.25">
      <c r="A14" s="20"/>
      <c r="B14" s="21"/>
      <c r="C14" s="3">
        <v>5</v>
      </c>
      <c r="D14" s="3" t="s">
        <v>3193</v>
      </c>
      <c r="E14" s="22" t="s">
        <v>3194</v>
      </c>
      <c r="F14" s="23"/>
      <c r="G14" s="138" t="str">
        <f>IFERROR(IF(ISBLANK(F14),"",VLOOKUP(F14,Teams!$B$2:$I$5999,2,FALSE)&amp;" from"&amp;VLOOKUP(F14,Teams!$B$2:$I$5999,4,FALSE))&amp;" in "&amp;VLOOKUP(F14,Teams!$B$2:$I$5999,5,FALSE),"Invalid Entry")</f>
        <v>Invalid Entry</v>
      </c>
    </row>
    <row r="15" spans="1:7" s="24" customFormat="1" ht="15.75" x14ac:dyDescent="0.25">
      <c r="A15" s="20"/>
      <c r="B15" s="21"/>
      <c r="C15" s="3">
        <v>6</v>
      </c>
      <c r="D15" s="3" t="s">
        <v>3195</v>
      </c>
      <c r="E15" s="22"/>
      <c r="F15" s="23"/>
      <c r="G15" s="138" t="str">
        <f>IFERROR(IF(ISBLANK(F15),"",VLOOKUP(F15,Teams!$B$2:$I$5999,2,FALSE)&amp;" from"&amp;VLOOKUP(F15,Teams!$B$2:$I$5999,4,FALSE))&amp;" in "&amp;VLOOKUP(F15,Teams!$B$2:$I$5999,5,FALSE),"Invalid Entry")</f>
        <v>Invalid Entry</v>
      </c>
    </row>
    <row r="16" spans="1:7" s="24" customFormat="1" ht="30" x14ac:dyDescent="0.25">
      <c r="A16" s="20"/>
      <c r="B16" s="21"/>
      <c r="C16" s="3">
        <v>7</v>
      </c>
      <c r="D16" s="18" t="s">
        <v>3196</v>
      </c>
      <c r="E16" s="22"/>
      <c r="F16" s="23"/>
      <c r="G16" s="138" t="str">
        <f>IFERROR(IF(ISBLANK(F16),"",VLOOKUP(F16,Teams!$B$2:$I$5999,2,FALSE)&amp;" from"&amp;VLOOKUP(F16,Teams!$B$2:$I$5999,4,FALSE))&amp;" in "&amp;VLOOKUP(F16,Teams!$B$2:$I$5999,5,FALSE),"Invalid Entry")</f>
        <v>Invalid Entry</v>
      </c>
    </row>
    <row r="17" spans="1:7" s="24" customFormat="1" ht="15.75" x14ac:dyDescent="0.25">
      <c r="A17" s="20"/>
      <c r="B17" s="21"/>
      <c r="C17" s="3"/>
      <c r="D17" s="18"/>
      <c r="E17" s="22"/>
      <c r="F17" s="23"/>
    </row>
    <row r="18" spans="1:7" s="24" customFormat="1" ht="15.75" x14ac:dyDescent="0.25">
      <c r="A18" s="20"/>
      <c r="B18" s="21"/>
      <c r="C18" s="3">
        <v>8</v>
      </c>
      <c r="D18" s="3" t="s">
        <v>3206</v>
      </c>
      <c r="E18" s="22"/>
      <c r="F18" s="23"/>
      <c r="G18" s="138" t="str">
        <f>IFERROR(IF(ISBLANK(F18),"",VLOOKUP(F18,Teams!$B$2:$I$5999,2,FALSE)&amp;" from"&amp;VLOOKUP(F18,Teams!$B$2:$I$5999,4,FALSE))&amp;" in "&amp;VLOOKUP(F18,Teams!$B$2:$I$5999,5,FALSE),"Invalid Entry")</f>
        <v>Invalid Entry</v>
      </c>
    </row>
    <row r="19" spans="1:7" s="24" customFormat="1" ht="15.75" x14ac:dyDescent="0.25">
      <c r="A19" s="20"/>
      <c r="B19" s="21"/>
      <c r="C19" s="3">
        <v>9</v>
      </c>
      <c r="D19" s="3" t="s">
        <v>3197</v>
      </c>
      <c r="E19" s="22" t="s">
        <v>3198</v>
      </c>
      <c r="F19" s="23"/>
      <c r="G19" s="138" t="str">
        <f>IFERROR(IF(ISBLANK(F19),"",VLOOKUP(F19,Teams!$B$2:$I$5999,2,FALSE)&amp;" from"&amp;VLOOKUP(F19,Teams!$B$2:$I$5999,4,FALSE))&amp;" in "&amp;VLOOKUP(F19,Teams!$B$2:$I$5999,5,FALSE),"Invalid Entry")</f>
        <v>Invalid Entry</v>
      </c>
    </row>
    <row r="20" spans="1:7" s="24" customFormat="1" ht="30" x14ac:dyDescent="0.25">
      <c r="A20" s="20"/>
      <c r="B20" s="21"/>
      <c r="C20">
        <v>10</v>
      </c>
      <c r="D20" s="3" t="s">
        <v>3199</v>
      </c>
      <c r="E20" s="22" t="s">
        <v>3200</v>
      </c>
      <c r="F20" s="23"/>
      <c r="G20" s="138" t="str">
        <f>IFERROR(IF(ISBLANK(F20),"",VLOOKUP(F20,Teams!$B$2:$I$5999,2,FALSE)&amp;" from"&amp;VLOOKUP(F20,Teams!$B$2:$I$5999,4,FALSE))&amp;" in "&amp;VLOOKUP(F20,Teams!$B$2:$I$5999,5,FALSE),"Invalid Entry")</f>
        <v>Invalid Entry</v>
      </c>
    </row>
    <row r="21" spans="1:7" s="24" customFormat="1" ht="15.75" x14ac:dyDescent="0.25">
      <c r="A21" s="20"/>
      <c r="B21" s="21"/>
      <c r="C21">
        <v>11</v>
      </c>
      <c r="D21" s="3" t="s">
        <v>3201</v>
      </c>
      <c r="E21" s="22" t="s">
        <v>3202</v>
      </c>
      <c r="F21" s="23"/>
      <c r="G21" s="138" t="str">
        <f>IFERROR(IF(ISBLANK(F21),"",VLOOKUP(F21,Teams!$B$2:$I$5999,2,FALSE)&amp;" from"&amp;VLOOKUP(F21,Teams!$B$2:$I$5999,4,FALSE))&amp;" in "&amp;VLOOKUP(F21,Teams!$B$2:$I$5999,5,FALSE),"Invalid Entry")</f>
        <v>Invalid Entry</v>
      </c>
    </row>
    <row r="22" spans="1:7" s="24" customFormat="1" ht="15.75" x14ac:dyDescent="0.25">
      <c r="A22" s="20"/>
      <c r="B22" s="21"/>
      <c r="C22" s="3">
        <v>12</v>
      </c>
      <c r="D22" s="3" t="s">
        <v>3203</v>
      </c>
      <c r="E22" s="22"/>
      <c r="F22" s="23"/>
      <c r="G22" s="138" t="str">
        <f>IFERROR(IF(ISBLANK(F22),"",VLOOKUP(F22,Teams!$B$2:$I$5999,2,FALSE)&amp;" from"&amp;VLOOKUP(F22,Teams!$B$2:$I$5999,4,FALSE))&amp;" in "&amp;VLOOKUP(F22,Teams!$B$2:$I$5999,5,FALSE),"Invalid Entry")</f>
        <v>Invalid Entry</v>
      </c>
    </row>
    <row r="23" spans="1:7" s="24" customFormat="1" ht="15.75" x14ac:dyDescent="0.25">
      <c r="A23" s="20"/>
      <c r="B23" s="21"/>
      <c r="C23" s="3">
        <v>13</v>
      </c>
      <c r="D23" s="3" t="s">
        <v>3203</v>
      </c>
      <c r="E23" s="22"/>
      <c r="F23" s="23"/>
      <c r="G23" s="138" t="str">
        <f>IFERROR(IF(ISBLANK(F23),"",VLOOKUP(F23,Teams!$B$2:$I$5999,2,FALSE)&amp;" from"&amp;VLOOKUP(F23,Teams!$B$2:$I$5999,4,FALSE))&amp;" in "&amp;VLOOKUP(F23,Teams!$B$2:$I$5999,5,FALSE),"Invalid Entry")</f>
        <v>Invalid Entry</v>
      </c>
    </row>
    <row r="24" spans="1:7" s="24" customFormat="1" ht="15.75" x14ac:dyDescent="0.25">
      <c r="A24" s="20"/>
      <c r="B24" s="21"/>
      <c r="C24" s="3">
        <v>14</v>
      </c>
      <c r="D24" s="3" t="s">
        <v>3204</v>
      </c>
      <c r="E24" s="22" t="s">
        <v>3205</v>
      </c>
      <c r="F24" s="23"/>
      <c r="G24" s="138" t="str">
        <f>IFERROR(IF(ISBLANK(F24),"",VLOOKUP(F24,Teams!$B$2:$I$5999,2,FALSE)&amp;" from"&amp;VLOOKUP(F24,Teams!$B$2:$I$5999,4,FALSE))&amp;" in "&amp;VLOOKUP(F24,Teams!$B$2:$I$5999,5,FALSE),"Invalid Entry")</f>
        <v>Invalid Entry</v>
      </c>
    </row>
    <row r="25" spans="1:7" s="24" customFormat="1" ht="30" x14ac:dyDescent="0.25">
      <c r="A25" s="20"/>
      <c r="B25" s="21"/>
      <c r="C25">
        <v>15</v>
      </c>
      <c r="D25" s="3" t="s">
        <v>3188</v>
      </c>
      <c r="E25" s="22" t="s">
        <v>3189</v>
      </c>
      <c r="F25" s="23"/>
      <c r="G25" s="138" t="str">
        <f>IFERROR(IF(ISBLANK(F25),"",VLOOKUP(F25,Teams!$B$2:$I$5999,2,FALSE)&amp;" from"&amp;VLOOKUP(F25,Teams!$B$2:$I$5999,4,FALSE))&amp;" in "&amp;VLOOKUP(F25,Teams!$B$2:$I$5999,5,FALSE),"Invalid Entry")</f>
        <v>Invalid Entry</v>
      </c>
    </row>
    <row r="26" spans="1:7" s="24" customFormat="1" ht="15.75" x14ac:dyDescent="0.25">
      <c r="A26" s="20"/>
      <c r="B26" s="21"/>
      <c r="C26">
        <v>16</v>
      </c>
      <c r="D26" s="3" t="s">
        <v>20060</v>
      </c>
      <c r="E26" s="22" t="s">
        <v>3192</v>
      </c>
      <c r="F26" s="23"/>
      <c r="G26" s="138" t="str">
        <f>IFERROR(IF(ISBLANK(F26),"",VLOOKUP(F26,Teams!$B$2:$I$5999,2,FALSE)&amp;" from"&amp;VLOOKUP(F26,Teams!$B$2:$I$5999,4,FALSE))&amp;" in "&amp;VLOOKUP(F26,Teams!$B$2:$I$5999,5,FALSE),"Invalid Entry")</f>
        <v>Invalid Entry</v>
      </c>
    </row>
    <row r="27" spans="1:7" s="24" customFormat="1" ht="15.75" x14ac:dyDescent="0.25">
      <c r="A27" s="20"/>
      <c r="B27" s="21"/>
      <c r="C27" s="3">
        <v>17</v>
      </c>
      <c r="D27" s="3" t="s">
        <v>3207</v>
      </c>
      <c r="E27" s="22"/>
      <c r="F27" s="23"/>
      <c r="G27" s="138" t="str">
        <f>IFERROR(IF(ISBLANK(F27),"",VLOOKUP(F27,Teams!$B$2:$I$5999,2,FALSE)&amp;" from"&amp;VLOOKUP(F27,Teams!$B$2:$I$5999,4,FALSE))&amp;" in "&amp;VLOOKUP(F27,Teams!$B$2:$I$5999,5,FALSE),"Invalid Entry")</f>
        <v>Invalid Entry</v>
      </c>
    </row>
    <row r="28" spans="1:7" s="24" customFormat="1" ht="15.75" x14ac:dyDescent="0.25">
      <c r="A28" s="20"/>
      <c r="B28" s="21"/>
      <c r="C28" s="3">
        <v>18</v>
      </c>
      <c r="D28" s="3" t="s">
        <v>3208</v>
      </c>
      <c r="E28" s="22"/>
      <c r="F28" s="23"/>
      <c r="G28" s="138" t="str">
        <f>IFERROR(IF(ISBLANK(F28),"",VLOOKUP(F28,Teams!$B$2:$I$5999,2,FALSE)&amp;" from"&amp;VLOOKUP(F28,Teams!$B$2:$I$5999,4,FALSE))&amp;" in "&amp;VLOOKUP(F28,Teams!$B$2:$I$5999,5,FALSE),"Invalid Entry")</f>
        <v>Invalid Entry</v>
      </c>
    </row>
    <row r="29" spans="1:7" s="24" customFormat="1" ht="15.75" x14ac:dyDescent="0.25">
      <c r="A29" s="20"/>
      <c r="B29" s="21"/>
      <c r="C29" s="3">
        <v>19</v>
      </c>
      <c r="D29" s="3" t="s">
        <v>3209</v>
      </c>
      <c r="E29" s="22"/>
      <c r="F29" s="23"/>
      <c r="G29" s="138" t="str">
        <f>IFERROR(IF(ISBLANK(F29),"",VLOOKUP(F29,Teams!$B$2:$I$5999,2,FALSE)&amp;" from"&amp;VLOOKUP(F29,Teams!$B$2:$I$5999,4,FALSE))&amp;" in "&amp;VLOOKUP(F29,Teams!$B$2:$I$5999,5,FALSE),"Invalid Entry")</f>
        <v>Invalid Entry</v>
      </c>
    </row>
    <row r="30" spans="1:7" s="24" customFormat="1" ht="15.75" x14ac:dyDescent="0.25">
      <c r="A30" s="20"/>
      <c r="B30" s="21"/>
      <c r="C30" s="3">
        <v>20</v>
      </c>
      <c r="D30" s="3" t="s">
        <v>3210</v>
      </c>
      <c r="E30" s="22"/>
      <c r="F30" s="23"/>
      <c r="G30" s="138" t="str">
        <f>IFERROR(IF(ISBLANK(F30),"",VLOOKUP(F30,Teams!$B$2:$I$5999,2,FALSE)&amp;" from"&amp;VLOOKUP(F30,Teams!$B$2:$I$5999,4,FALSE))&amp;" in "&amp;VLOOKUP(F30,Teams!$B$2:$I$5999,5,FALSE),"Invalid Entry")</f>
        <v>Invalid Entry</v>
      </c>
    </row>
    <row r="31" spans="1:7" s="24" customFormat="1" ht="15.75" x14ac:dyDescent="0.25">
      <c r="A31" s="20"/>
      <c r="B31" s="21"/>
      <c r="C31" s="3">
        <v>21</v>
      </c>
      <c r="D31" s="3" t="s">
        <v>3211</v>
      </c>
      <c r="E31" s="22"/>
      <c r="F31" s="23"/>
      <c r="G31" s="138" t="str">
        <f>IFERROR(IF(ISBLANK(F31),"",VLOOKUP(F31,Teams!$B$2:$I$5999,2,FALSE)&amp;" from"&amp;VLOOKUP(F31,Teams!$B$2:$I$5999,4,FALSE))&amp;" in "&amp;VLOOKUP(F31,Teams!$B$2:$I$5999,5,FALSE),"Invalid Entry")</f>
        <v>Invalid Entry</v>
      </c>
    </row>
    <row r="32" spans="1:7" s="24" customFormat="1" ht="15.75" x14ac:dyDescent="0.25">
      <c r="A32" s="20"/>
      <c r="B32" s="21"/>
      <c r="C32" s="3">
        <v>22</v>
      </c>
      <c r="D32" s="3" t="s">
        <v>3212</v>
      </c>
      <c r="E32" s="22"/>
      <c r="F32" s="23"/>
      <c r="G32" s="138" t="str">
        <f>IFERROR(IF(ISBLANK(F32),"",VLOOKUP(F32,Teams!$B$2:$I$5999,2,FALSE)&amp;" from"&amp;VLOOKUP(F32,Teams!$B$2:$I$5999,4,FALSE))&amp;" in "&amp;VLOOKUP(F32,Teams!$B$2:$I$5999,5,FALSE),"Invalid Entry")</f>
        <v>Invalid Entry</v>
      </c>
    </row>
    <row r="33" spans="1:7" s="24" customFormat="1" ht="15.75" x14ac:dyDescent="0.25">
      <c r="A33" s="20"/>
      <c r="B33" s="21"/>
      <c r="C33" s="3">
        <v>23</v>
      </c>
      <c r="D33" s="3" t="s">
        <v>3213</v>
      </c>
      <c r="E33" s="22"/>
      <c r="F33" s="23"/>
      <c r="G33" s="138" t="str">
        <f>IFERROR(IF(ISBLANK(F33),"",VLOOKUP(F33,Teams!$B$2:$I$5999,2,FALSE)&amp;" from"&amp;VLOOKUP(F33,Teams!$B$2:$I$5999,4,FALSE))&amp;" in "&amp;VLOOKUP(F33,Teams!$B$2:$I$5999,5,FALSE),"Invalid Entry")</f>
        <v>Invalid Entry</v>
      </c>
    </row>
    <row r="34" spans="1:7" s="24" customFormat="1" ht="15.75" x14ac:dyDescent="0.25">
      <c r="A34" s="20"/>
      <c r="B34" s="21"/>
      <c r="C34" s="3">
        <v>24</v>
      </c>
      <c r="D34" s="3" t="s">
        <v>3214</v>
      </c>
      <c r="E34" s="22"/>
      <c r="F34" s="23"/>
      <c r="G34" s="138" t="str">
        <f>IFERROR(IF(ISBLANK(F34),"",VLOOKUP(F34,Teams!$B$2:$I$5999,2,FALSE)&amp;" from"&amp;VLOOKUP(F34,Teams!$B$2:$I$5999,4,FALSE))&amp;" in "&amp;VLOOKUP(F34,Teams!$B$2:$I$5999,5,FALSE),"Invalid Entry")</f>
        <v>Invalid Entry</v>
      </c>
    </row>
    <row r="35" spans="1:7" s="24" customFormat="1" ht="30" x14ac:dyDescent="0.25">
      <c r="A35" s="20"/>
      <c r="B35" s="21"/>
      <c r="C35" s="3">
        <v>25</v>
      </c>
      <c r="D35" s="18" t="s">
        <v>3215</v>
      </c>
      <c r="E35" s="22"/>
      <c r="F35" s="23"/>
      <c r="G35" s="138" t="str">
        <f>IFERROR(IF(ISBLANK(F35),"",VLOOKUP(F35,Teams!$B$2:$I$5999,2,FALSE)&amp;" from"&amp;VLOOKUP(F35,Teams!$B$2:$I$5999,4,FALSE))&amp;" in "&amp;VLOOKUP(F35,Teams!$B$2:$I$5999,5,FALSE),"Invalid Entry")</f>
        <v>Invalid Entry</v>
      </c>
    </row>
    <row r="36" spans="1:7" s="24" customFormat="1" ht="30" x14ac:dyDescent="0.25">
      <c r="A36" s="20"/>
      <c r="B36" s="21"/>
      <c r="C36" s="3">
        <v>26</v>
      </c>
      <c r="D36" s="18" t="s">
        <v>3215</v>
      </c>
      <c r="E36" s="22"/>
      <c r="F36" s="23"/>
      <c r="G36" s="138" t="str">
        <f>IFERROR(IF(ISBLANK(F36),"",VLOOKUP(F36,Teams!$B$2:$I$5999,2,FALSE)&amp;" from"&amp;VLOOKUP(F36,Teams!$B$2:$I$5999,4,FALSE))&amp;" in "&amp;VLOOKUP(F36,Teams!$B$2:$I$5999,5,FALSE),"Invalid Entry")</f>
        <v>Invalid Entry</v>
      </c>
    </row>
    <row r="37" spans="1:7" s="24" customFormat="1" ht="15.75" x14ac:dyDescent="0.25">
      <c r="A37" s="20"/>
      <c r="B37" s="21"/>
      <c r="C37" s="3">
        <v>27</v>
      </c>
      <c r="D37" s="24" t="s">
        <v>3216</v>
      </c>
      <c r="E37" s="22"/>
      <c r="F37" s="23"/>
      <c r="G37" s="138" t="str">
        <f>IFERROR(IF(ISBLANK(F37),"",VLOOKUP(F37,Teams!$B$2:$I$5999,2,FALSE)&amp;" from"&amp;VLOOKUP(F37,Teams!$B$2:$I$5999,4,FALSE))&amp;" in "&amp;VLOOKUP(F37,Teams!$B$2:$I$5999,5,FALSE),"Invalid Entry")</f>
        <v>Invalid Entry</v>
      </c>
    </row>
    <row r="38" spans="1:7" s="24" customFormat="1" ht="15.75" x14ac:dyDescent="0.25">
      <c r="A38" s="20"/>
      <c r="B38" s="21"/>
      <c r="C38" s="3"/>
      <c r="D38" s="18"/>
      <c r="E38" s="22"/>
      <c r="F38" s="23"/>
    </row>
    <row r="39" spans="1:7" s="24" customFormat="1" ht="15.75" x14ac:dyDescent="0.25">
      <c r="A39" s="20"/>
      <c r="B39" s="21"/>
      <c r="C39" s="3"/>
      <c r="D39" s="3"/>
      <c r="E39" s="22"/>
      <c r="F39" s="23"/>
    </row>
    <row r="40" spans="1:7" ht="15.75" x14ac:dyDescent="0.25">
      <c r="F40" s="23" t="s">
        <v>3217</v>
      </c>
    </row>
    <row r="41" spans="1:7" ht="15.75" x14ac:dyDescent="0.25">
      <c r="F41" s="23" t="s">
        <v>3217</v>
      </c>
    </row>
    <row r="42" spans="1:7" ht="15.75" x14ac:dyDescent="0.25">
      <c r="F42" s="23" t="s">
        <v>3217</v>
      </c>
    </row>
    <row r="43" spans="1:7" ht="15.75" x14ac:dyDescent="0.25">
      <c r="F43" s="23" t="s">
        <v>3217</v>
      </c>
    </row>
    <row r="44" spans="1:7" ht="15.75" x14ac:dyDescent="0.25">
      <c r="F44" s="23" t="s">
        <v>3217</v>
      </c>
    </row>
    <row r="45" spans="1:7" ht="15.75" x14ac:dyDescent="0.25">
      <c r="F45" s="23" t="s">
        <v>3217</v>
      </c>
    </row>
    <row r="46" spans="1:7" ht="15.75" x14ac:dyDescent="0.25">
      <c r="F46" s="23" t="s">
        <v>3217</v>
      </c>
    </row>
    <row r="47" spans="1:7" ht="15.75" x14ac:dyDescent="0.25">
      <c r="F47" s="23" t="s">
        <v>3217</v>
      </c>
    </row>
    <row r="48" spans="1:7" ht="15.75" x14ac:dyDescent="0.25">
      <c r="F48" s="23" t="s">
        <v>3217</v>
      </c>
    </row>
    <row r="49" spans="6:6" ht="15.75" x14ac:dyDescent="0.25">
      <c r="F49" s="23" t="s">
        <v>3217</v>
      </c>
    </row>
  </sheetData>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5" r:id="rId3" name="Spinner 1">
              <controlPr defaultSize="0" autoPict="0">
                <anchor moveWithCells="1" sizeWithCells="1">
                  <from>
                    <xdr:col>2</xdr:col>
                    <xdr:colOff>238125</xdr:colOff>
                    <xdr:row>1</xdr:row>
                    <xdr:rowOff>28575</xdr:rowOff>
                  </from>
                  <to>
                    <xdr:col>3</xdr:col>
                    <xdr:colOff>0</xdr:colOff>
                    <xdr:row>2</xdr:row>
                    <xdr:rowOff>0</xdr:rowOff>
                  </to>
                </anchor>
              </controlPr>
            </control>
          </mc:Choice>
        </mc:AlternateContent>
        <mc:AlternateContent xmlns:mc="http://schemas.openxmlformats.org/markup-compatibility/2006">
          <mc:Choice Requires="x14">
            <control shapeId="1027" r:id="rId4" name="Spinner 3">
              <controlPr defaultSize="0" autoPict="0">
                <anchor moveWithCells="1" sizeWithCells="1">
                  <from>
                    <xdr:col>3</xdr:col>
                    <xdr:colOff>523875</xdr:colOff>
                    <xdr:row>0</xdr:row>
                    <xdr:rowOff>180975</xdr:rowOff>
                  </from>
                  <to>
                    <xdr:col>3</xdr:col>
                    <xdr:colOff>771525</xdr:colOff>
                    <xdr:row>2</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2"/>
  <sheetViews>
    <sheetView topLeftCell="A98" workbookViewId="0">
      <selection activeCell="H35" sqref="H35"/>
    </sheetView>
  </sheetViews>
  <sheetFormatPr defaultColWidth="10.85546875" defaultRowHeight="15" x14ac:dyDescent="0.25"/>
  <cols>
    <col min="1" max="1" width="1.7109375" style="89" customWidth="1"/>
    <col min="2" max="2" width="10.28515625" style="89" customWidth="1"/>
    <col min="3" max="3" width="17.85546875" style="89" customWidth="1"/>
    <col min="4" max="4" width="6.85546875" style="89" customWidth="1"/>
    <col min="5" max="5" width="9.7109375" style="89" customWidth="1"/>
    <col min="6" max="6" width="2.7109375" style="89" customWidth="1"/>
    <col min="7" max="7" width="9" style="89" customWidth="1"/>
    <col min="8" max="8" width="2.7109375" style="89" customWidth="1"/>
    <col min="9" max="9" width="6.85546875" style="89" customWidth="1"/>
    <col min="10" max="10" width="2.7109375" style="89" customWidth="1"/>
    <col min="11" max="11" width="9.28515625" style="89" customWidth="1"/>
    <col min="12" max="12" width="2.7109375" style="89" customWidth="1"/>
    <col min="13" max="13" width="7.42578125" style="89" customWidth="1"/>
    <col min="14" max="14" width="2.7109375" style="89" customWidth="1"/>
    <col min="15" max="15" width="7.42578125" style="89" customWidth="1"/>
    <col min="16" max="16" width="2.7109375" style="89" customWidth="1"/>
    <col min="17" max="17" width="1.85546875" style="89" customWidth="1"/>
    <col min="18" max="16384" width="10.85546875" style="89"/>
  </cols>
  <sheetData>
    <row r="1" spans="2:16" x14ac:dyDescent="0.25">
      <c r="B1" s="198" t="s">
        <v>19795</v>
      </c>
      <c r="C1" s="199"/>
      <c r="D1" s="199"/>
      <c r="E1" s="199"/>
      <c r="F1" s="199"/>
      <c r="G1" s="199"/>
      <c r="H1" s="199"/>
      <c r="I1" s="199"/>
      <c r="J1" s="199"/>
      <c r="K1" s="199"/>
      <c r="L1" s="199"/>
      <c r="M1" s="199"/>
      <c r="N1" s="199"/>
      <c r="O1" s="199"/>
      <c r="P1" s="199"/>
    </row>
    <row r="3" spans="2:16" x14ac:dyDescent="0.25">
      <c r="B3" s="200" t="s">
        <v>19796</v>
      </c>
      <c r="C3" s="201"/>
      <c r="D3" s="201"/>
      <c r="E3" s="201"/>
      <c r="F3" s="201"/>
      <c r="G3" s="201"/>
      <c r="H3" s="201"/>
      <c r="I3" s="201"/>
      <c r="J3" s="201"/>
      <c r="K3" s="201"/>
      <c r="L3" s="201"/>
      <c r="M3" s="201"/>
      <c r="N3" s="201"/>
      <c r="O3" s="201"/>
      <c r="P3" s="202"/>
    </row>
    <row r="4" spans="2:16" x14ac:dyDescent="0.25">
      <c r="B4" s="200" t="s">
        <v>19797</v>
      </c>
      <c r="C4" s="202"/>
      <c r="D4" s="90">
        <v>10</v>
      </c>
      <c r="E4" s="200" t="s">
        <v>3217</v>
      </c>
      <c r="F4" s="201"/>
      <c r="G4" s="201"/>
      <c r="H4" s="201"/>
      <c r="I4" s="201"/>
      <c r="J4" s="201"/>
      <c r="K4" s="201"/>
      <c r="L4" s="201"/>
      <c r="M4" s="201"/>
      <c r="N4" s="201"/>
      <c r="O4" s="201"/>
      <c r="P4" s="202"/>
    </row>
    <row r="5" spans="2:16" x14ac:dyDescent="0.25">
      <c r="B5" s="91" t="s">
        <v>19798</v>
      </c>
      <c r="C5" s="92" t="s">
        <v>19799</v>
      </c>
      <c r="D5" s="92" t="s">
        <v>3170</v>
      </c>
      <c r="E5" s="92" t="s">
        <v>7</v>
      </c>
      <c r="F5" s="90" t="s">
        <v>19800</v>
      </c>
      <c r="G5" s="92" t="s">
        <v>8</v>
      </c>
      <c r="H5" s="90" t="s">
        <v>19800</v>
      </c>
      <c r="I5" s="92" t="s">
        <v>9</v>
      </c>
      <c r="J5" s="90" t="s">
        <v>19800</v>
      </c>
      <c r="K5" s="92" t="s">
        <v>0</v>
      </c>
      <c r="L5" s="90" t="s">
        <v>19800</v>
      </c>
      <c r="M5" s="92" t="s">
        <v>5</v>
      </c>
      <c r="N5" s="90" t="s">
        <v>19800</v>
      </c>
      <c r="O5" s="92" t="s">
        <v>6</v>
      </c>
      <c r="P5" s="90" t="s">
        <v>19800</v>
      </c>
    </row>
    <row r="6" spans="2:16" ht="18.75" x14ac:dyDescent="0.25">
      <c r="B6" s="93" t="s">
        <v>19801</v>
      </c>
      <c r="C6" s="94" t="s">
        <v>19802</v>
      </c>
      <c r="D6" s="94">
        <v>1</v>
      </c>
      <c r="E6" s="93">
        <v>4391</v>
      </c>
      <c r="F6" s="95" t="s">
        <v>3217</v>
      </c>
      <c r="G6" s="93">
        <v>166</v>
      </c>
      <c r="H6" s="95" t="s">
        <v>3217</v>
      </c>
      <c r="I6" s="93">
        <v>2830</v>
      </c>
      <c r="J6" s="95" t="s">
        <v>3217</v>
      </c>
      <c r="K6" s="93">
        <v>3255</v>
      </c>
      <c r="L6" s="95" t="s">
        <v>3217</v>
      </c>
      <c r="M6" s="93">
        <v>5318</v>
      </c>
      <c r="N6" s="95" t="s">
        <v>3217</v>
      </c>
      <c r="O6" s="93">
        <v>5454</v>
      </c>
      <c r="P6" s="95" t="s">
        <v>3217</v>
      </c>
    </row>
    <row r="7" spans="2:16" ht="18.75" x14ac:dyDescent="0.25">
      <c r="B7" s="93" t="s">
        <v>19803</v>
      </c>
      <c r="C7" s="94" t="s">
        <v>19804</v>
      </c>
      <c r="D7" s="94">
        <v>2</v>
      </c>
      <c r="E7" s="93">
        <v>4329</v>
      </c>
      <c r="F7" s="95" t="s">
        <v>3217</v>
      </c>
      <c r="G7" s="93">
        <v>2614</v>
      </c>
      <c r="H7" s="95" t="s">
        <v>3217</v>
      </c>
      <c r="I7" s="93">
        <v>811</v>
      </c>
      <c r="J7" s="95" t="s">
        <v>3217</v>
      </c>
      <c r="K7" s="93">
        <v>4731</v>
      </c>
      <c r="L7" s="95" t="s">
        <v>3217</v>
      </c>
      <c r="M7" s="93">
        <v>4550</v>
      </c>
      <c r="N7" s="95" t="s">
        <v>3217</v>
      </c>
      <c r="O7" s="93">
        <v>3266</v>
      </c>
      <c r="P7" s="95" t="s">
        <v>3217</v>
      </c>
    </row>
    <row r="8" spans="2:16" ht="18.75" x14ac:dyDescent="0.25">
      <c r="B8" s="93" t="s">
        <v>19805</v>
      </c>
      <c r="C8" s="94" t="s">
        <v>19806</v>
      </c>
      <c r="D8" s="94">
        <v>3</v>
      </c>
      <c r="E8" s="93">
        <v>5118</v>
      </c>
      <c r="F8" s="95" t="s">
        <v>3217</v>
      </c>
      <c r="G8" s="93">
        <v>2783</v>
      </c>
      <c r="H8" s="95" t="s">
        <v>3217</v>
      </c>
      <c r="I8" s="93">
        <v>4799</v>
      </c>
      <c r="J8" s="95" t="s">
        <v>3217</v>
      </c>
      <c r="K8" s="93">
        <v>3939</v>
      </c>
      <c r="L8" s="95" t="s">
        <v>3217</v>
      </c>
      <c r="M8" s="93">
        <v>4130</v>
      </c>
      <c r="N8" s="95" t="s">
        <v>3217</v>
      </c>
      <c r="O8" s="93">
        <v>125</v>
      </c>
      <c r="P8" s="95" t="s">
        <v>3217</v>
      </c>
    </row>
    <row r="9" spans="2:16" ht="18.75" x14ac:dyDescent="0.25">
      <c r="B9" s="93" t="s">
        <v>19807</v>
      </c>
      <c r="C9" s="94" t="s">
        <v>19808</v>
      </c>
      <c r="D9" s="94">
        <v>4</v>
      </c>
      <c r="E9" s="93">
        <v>3950</v>
      </c>
      <c r="F9" s="95" t="s">
        <v>3217</v>
      </c>
      <c r="G9" s="93">
        <v>2500</v>
      </c>
      <c r="H9" s="95" t="s">
        <v>3217</v>
      </c>
      <c r="I9" s="93">
        <v>103</v>
      </c>
      <c r="J9" s="95" t="s">
        <v>3217</v>
      </c>
      <c r="K9" s="93">
        <v>5015</v>
      </c>
      <c r="L9" s="95" t="s">
        <v>3217</v>
      </c>
      <c r="M9" s="93">
        <v>2228</v>
      </c>
      <c r="N9" s="95" t="s">
        <v>3217</v>
      </c>
      <c r="O9" s="93">
        <v>987</v>
      </c>
      <c r="P9" s="95" t="s">
        <v>3217</v>
      </c>
    </row>
    <row r="10" spans="2:16" ht="18.75" x14ac:dyDescent="0.25">
      <c r="B10" s="93" t="s">
        <v>19809</v>
      </c>
      <c r="C10" s="94" t="s">
        <v>19810</v>
      </c>
      <c r="D10" s="94">
        <v>5</v>
      </c>
      <c r="E10" s="93">
        <v>5428</v>
      </c>
      <c r="F10" s="95" t="s">
        <v>3217</v>
      </c>
      <c r="G10" s="93">
        <v>2530</v>
      </c>
      <c r="H10" s="95" t="s">
        <v>3217</v>
      </c>
      <c r="I10" s="93">
        <v>3501</v>
      </c>
      <c r="J10" s="95" t="s">
        <v>3217</v>
      </c>
      <c r="K10" s="93">
        <v>2512</v>
      </c>
      <c r="L10" s="95" t="s">
        <v>3217</v>
      </c>
      <c r="M10" s="93">
        <v>1533</v>
      </c>
      <c r="N10" s="95" t="s">
        <v>3217</v>
      </c>
      <c r="O10" s="93">
        <v>5509</v>
      </c>
      <c r="P10" s="95" t="s">
        <v>3217</v>
      </c>
    </row>
    <row r="11" spans="2:16" ht="18.75" x14ac:dyDescent="0.25">
      <c r="B11" s="93" t="s">
        <v>19811</v>
      </c>
      <c r="C11" s="94" t="s">
        <v>19812</v>
      </c>
      <c r="D11" s="94">
        <v>6</v>
      </c>
      <c r="E11" s="93">
        <v>223</v>
      </c>
      <c r="F11" s="95" t="s">
        <v>3217</v>
      </c>
      <c r="G11" s="93">
        <v>4930</v>
      </c>
      <c r="H11" s="95" t="s">
        <v>3217</v>
      </c>
      <c r="I11" s="93">
        <v>263</v>
      </c>
      <c r="J11" s="95" t="s">
        <v>3217</v>
      </c>
      <c r="K11" s="93">
        <v>2609</v>
      </c>
      <c r="L11" s="95" t="s">
        <v>3217</v>
      </c>
      <c r="M11" s="93">
        <v>4918</v>
      </c>
      <c r="N11" s="95" t="s">
        <v>3217</v>
      </c>
      <c r="O11" s="93">
        <v>2064</v>
      </c>
      <c r="P11" s="95" t="s">
        <v>3217</v>
      </c>
    </row>
    <row r="12" spans="2:16" ht="18.75" x14ac:dyDescent="0.25">
      <c r="B12" s="93" t="s">
        <v>19813</v>
      </c>
      <c r="C12" s="94" t="s">
        <v>19814</v>
      </c>
      <c r="D12" s="94">
        <v>7</v>
      </c>
      <c r="E12" s="93">
        <v>1676</v>
      </c>
      <c r="F12" s="95" t="s">
        <v>3217</v>
      </c>
      <c r="G12" s="93">
        <v>1391</v>
      </c>
      <c r="H12" s="95" t="s">
        <v>3217</v>
      </c>
      <c r="I12" s="93">
        <v>78</v>
      </c>
      <c r="J12" s="95" t="s">
        <v>3217</v>
      </c>
      <c r="K12" s="93">
        <v>3042</v>
      </c>
      <c r="L12" s="95" t="s">
        <v>3217</v>
      </c>
      <c r="M12" s="93">
        <v>2590</v>
      </c>
      <c r="N12" s="95" t="s">
        <v>3217</v>
      </c>
      <c r="O12" s="93">
        <v>1796</v>
      </c>
      <c r="P12" s="95" t="s">
        <v>3217</v>
      </c>
    </row>
    <row r="13" spans="2:16" ht="18.75" x14ac:dyDescent="0.25">
      <c r="B13" s="93" t="s">
        <v>19815</v>
      </c>
      <c r="C13" s="94" t="s">
        <v>19816</v>
      </c>
      <c r="D13" s="94">
        <v>8</v>
      </c>
      <c r="E13" s="93">
        <v>4486</v>
      </c>
      <c r="F13" s="95" t="s">
        <v>3217</v>
      </c>
      <c r="G13" s="93">
        <v>3688</v>
      </c>
      <c r="H13" s="95" t="s">
        <v>3217</v>
      </c>
      <c r="I13" s="93">
        <v>4362</v>
      </c>
      <c r="J13" s="95" t="s">
        <v>3217</v>
      </c>
      <c r="K13" s="93">
        <v>2016</v>
      </c>
      <c r="L13" s="95" t="s">
        <v>3217</v>
      </c>
      <c r="M13" s="93">
        <v>5493</v>
      </c>
      <c r="N13" s="95" t="s">
        <v>3217</v>
      </c>
      <c r="O13" s="93">
        <v>548</v>
      </c>
      <c r="P13" s="95" t="s">
        <v>3217</v>
      </c>
    </row>
    <row r="14" spans="2:16" ht="18.75" x14ac:dyDescent="0.25">
      <c r="B14" s="93" t="s">
        <v>19817</v>
      </c>
      <c r="C14" s="94" t="s">
        <v>19818</v>
      </c>
      <c r="D14" s="94">
        <v>9</v>
      </c>
      <c r="E14" s="93">
        <v>573</v>
      </c>
      <c r="F14" s="95" t="s">
        <v>3217</v>
      </c>
      <c r="G14" s="93">
        <v>1746</v>
      </c>
      <c r="H14" s="95" t="s">
        <v>3217</v>
      </c>
      <c r="I14" s="93">
        <v>3683</v>
      </c>
      <c r="J14" s="95" t="s">
        <v>3217</v>
      </c>
      <c r="K14" s="93">
        <v>1817</v>
      </c>
      <c r="L14" s="95" t="s">
        <v>3217</v>
      </c>
      <c r="M14" s="93">
        <v>1218</v>
      </c>
      <c r="N14" s="95" t="s">
        <v>3217</v>
      </c>
      <c r="O14" s="93">
        <v>11</v>
      </c>
      <c r="P14" s="95" t="s">
        <v>3217</v>
      </c>
    </row>
    <row r="15" spans="2:16" ht="18.75" x14ac:dyDescent="0.25">
      <c r="B15" s="93" t="s">
        <v>19819</v>
      </c>
      <c r="C15" s="94" t="s">
        <v>19820</v>
      </c>
      <c r="D15" s="94">
        <v>10</v>
      </c>
      <c r="E15" s="93">
        <v>2344</v>
      </c>
      <c r="F15" s="95" t="s">
        <v>3217</v>
      </c>
      <c r="G15" s="93">
        <v>5771</v>
      </c>
      <c r="H15" s="95" t="s">
        <v>3217</v>
      </c>
      <c r="I15" s="93">
        <v>469</v>
      </c>
      <c r="J15" s="95" t="s">
        <v>3217</v>
      </c>
      <c r="K15" s="93">
        <v>3098</v>
      </c>
      <c r="L15" s="95" t="s">
        <v>3217</v>
      </c>
      <c r="M15" s="93">
        <v>5413</v>
      </c>
      <c r="N15" s="95" t="s">
        <v>3217</v>
      </c>
      <c r="O15" s="93">
        <v>2183</v>
      </c>
      <c r="P15" s="95" t="s">
        <v>3217</v>
      </c>
    </row>
    <row r="16" spans="2:16" ht="18.75" x14ac:dyDescent="0.25">
      <c r="B16" s="93" t="s">
        <v>19821</v>
      </c>
      <c r="C16" s="94" t="s">
        <v>19822</v>
      </c>
      <c r="D16" s="94">
        <v>11</v>
      </c>
      <c r="E16" s="93">
        <v>1723</v>
      </c>
      <c r="F16" s="95" t="s">
        <v>3217</v>
      </c>
      <c r="G16" s="93">
        <v>781</v>
      </c>
      <c r="H16" s="95" t="s">
        <v>3217</v>
      </c>
      <c r="I16" s="93">
        <v>3735</v>
      </c>
      <c r="J16" s="95" t="s">
        <v>3217</v>
      </c>
      <c r="K16" s="93">
        <v>5562</v>
      </c>
      <c r="L16" s="95" t="s">
        <v>3217</v>
      </c>
      <c r="M16" s="93">
        <v>33</v>
      </c>
      <c r="N16" s="95" t="s">
        <v>3217</v>
      </c>
      <c r="O16" s="93">
        <v>1124</v>
      </c>
      <c r="P16" s="95" t="s">
        <v>3217</v>
      </c>
    </row>
    <row r="17" spans="2:16" ht="18.75" x14ac:dyDescent="0.25">
      <c r="B17" s="93" t="s">
        <v>19823</v>
      </c>
      <c r="C17" s="94" t="s">
        <v>19824</v>
      </c>
      <c r="D17" s="94">
        <v>12</v>
      </c>
      <c r="E17" s="93">
        <v>4265</v>
      </c>
      <c r="F17" s="95" t="s">
        <v>3217</v>
      </c>
      <c r="G17" s="93">
        <v>4589</v>
      </c>
      <c r="H17" s="95" t="s">
        <v>3217</v>
      </c>
      <c r="I17" s="93">
        <v>343</v>
      </c>
      <c r="J17" s="95" t="s">
        <v>3217</v>
      </c>
      <c r="K17" s="93">
        <v>2169</v>
      </c>
      <c r="L17" s="95" t="s">
        <v>3217</v>
      </c>
      <c r="M17" s="93">
        <v>2531</v>
      </c>
      <c r="N17" s="95" t="s">
        <v>3217</v>
      </c>
      <c r="O17" s="93">
        <v>2826</v>
      </c>
      <c r="P17" s="95" t="s">
        <v>3217</v>
      </c>
    </row>
    <row r="18" spans="2:16" ht="18.75" x14ac:dyDescent="0.25">
      <c r="B18" s="93" t="s">
        <v>19825</v>
      </c>
      <c r="C18" s="94" t="s">
        <v>19826</v>
      </c>
      <c r="D18" s="94">
        <v>13</v>
      </c>
      <c r="E18" s="93">
        <v>5576</v>
      </c>
      <c r="F18" s="95" t="s">
        <v>3217</v>
      </c>
      <c r="G18" s="93">
        <v>5024</v>
      </c>
      <c r="H18" s="95" t="s">
        <v>3217</v>
      </c>
      <c r="I18" s="93">
        <v>263</v>
      </c>
      <c r="J18" s="95" t="s">
        <v>3217</v>
      </c>
      <c r="K18" s="93">
        <v>3620</v>
      </c>
      <c r="L18" s="95" t="s">
        <v>3217</v>
      </c>
      <c r="M18" s="93">
        <v>4405</v>
      </c>
      <c r="N18" s="95" t="s">
        <v>3217</v>
      </c>
      <c r="O18" s="93">
        <v>1676</v>
      </c>
      <c r="P18" s="95" t="s">
        <v>3217</v>
      </c>
    </row>
    <row r="19" spans="2:16" ht="18.75" x14ac:dyDescent="0.25">
      <c r="B19" s="93" t="s">
        <v>19827</v>
      </c>
      <c r="C19" s="94" t="s">
        <v>19828</v>
      </c>
      <c r="D19" s="94">
        <v>14</v>
      </c>
      <c r="E19" s="93">
        <v>223</v>
      </c>
      <c r="F19" s="95" t="s">
        <v>3217</v>
      </c>
      <c r="G19" s="93">
        <v>987</v>
      </c>
      <c r="H19" s="95" t="s">
        <v>3217</v>
      </c>
      <c r="I19" s="93">
        <v>3255</v>
      </c>
      <c r="J19" s="95" t="s">
        <v>3217</v>
      </c>
      <c r="K19" s="93">
        <v>2614</v>
      </c>
      <c r="L19" s="95" t="s">
        <v>3217</v>
      </c>
      <c r="M19" s="93">
        <v>1796</v>
      </c>
      <c r="N19" s="95" t="s">
        <v>3217</v>
      </c>
      <c r="O19" s="93">
        <v>4486</v>
      </c>
      <c r="P19" s="95" t="s">
        <v>3217</v>
      </c>
    </row>
    <row r="20" spans="2:16" ht="18.75" x14ac:dyDescent="0.25">
      <c r="B20" s="93" t="s">
        <v>19829</v>
      </c>
      <c r="C20" s="94" t="s">
        <v>19830</v>
      </c>
      <c r="D20" s="94">
        <v>15</v>
      </c>
      <c r="E20" s="93">
        <v>5428</v>
      </c>
      <c r="F20" s="95" t="s">
        <v>3217</v>
      </c>
      <c r="G20" s="93">
        <v>3042</v>
      </c>
      <c r="H20" s="95" t="s">
        <v>3217</v>
      </c>
      <c r="I20" s="93">
        <v>11</v>
      </c>
      <c r="J20" s="95" t="s">
        <v>3217</v>
      </c>
      <c r="K20" s="93">
        <v>4930</v>
      </c>
      <c r="L20" s="95" t="s">
        <v>3217</v>
      </c>
      <c r="M20" s="93">
        <v>2830</v>
      </c>
      <c r="N20" s="95" t="s">
        <v>3217</v>
      </c>
      <c r="O20" s="93">
        <v>4130</v>
      </c>
      <c r="P20" s="95" t="s">
        <v>3217</v>
      </c>
    </row>
    <row r="21" spans="2:16" ht="18.75" x14ac:dyDescent="0.25">
      <c r="B21" s="93" t="s">
        <v>19831</v>
      </c>
      <c r="C21" s="94" t="s">
        <v>19832</v>
      </c>
      <c r="D21" s="94">
        <v>16</v>
      </c>
      <c r="E21" s="93">
        <v>1746</v>
      </c>
      <c r="F21" s="95" t="s">
        <v>3217</v>
      </c>
      <c r="G21" s="93">
        <v>3688</v>
      </c>
      <c r="H21" s="95" t="s">
        <v>3217</v>
      </c>
      <c r="I21" s="93">
        <v>1533</v>
      </c>
      <c r="J21" s="95" t="s">
        <v>3217</v>
      </c>
      <c r="K21" s="93">
        <v>4918</v>
      </c>
      <c r="L21" s="95" t="s">
        <v>3217</v>
      </c>
      <c r="M21" s="93">
        <v>1391</v>
      </c>
      <c r="N21" s="95" t="s">
        <v>3217</v>
      </c>
      <c r="O21" s="93">
        <v>2783</v>
      </c>
      <c r="P21" s="95" t="s">
        <v>3217</v>
      </c>
    </row>
    <row r="22" spans="2:16" ht="18.75" x14ac:dyDescent="0.25">
      <c r="B22" s="93" t="s">
        <v>19833</v>
      </c>
      <c r="C22" s="94" t="s">
        <v>19834</v>
      </c>
      <c r="D22" s="94">
        <v>17</v>
      </c>
      <c r="E22" s="93">
        <v>3501</v>
      </c>
      <c r="F22" s="95" t="s">
        <v>3217</v>
      </c>
      <c r="G22" s="93">
        <v>2183</v>
      </c>
      <c r="H22" s="95" t="s">
        <v>3217</v>
      </c>
      <c r="I22" s="93">
        <v>548</v>
      </c>
      <c r="J22" s="95" t="s">
        <v>3217</v>
      </c>
      <c r="K22" s="93">
        <v>2228</v>
      </c>
      <c r="L22" s="95" t="s">
        <v>3217</v>
      </c>
      <c r="M22" s="93">
        <v>4329</v>
      </c>
      <c r="N22" s="95" t="s">
        <v>3217</v>
      </c>
      <c r="O22" s="93">
        <v>2609</v>
      </c>
      <c r="P22" s="95" t="s">
        <v>3217</v>
      </c>
    </row>
    <row r="23" spans="2:16" ht="18.75" x14ac:dyDescent="0.25">
      <c r="B23" s="93" t="s">
        <v>19835</v>
      </c>
      <c r="C23" s="94" t="s">
        <v>19836</v>
      </c>
      <c r="D23" s="94">
        <v>18</v>
      </c>
      <c r="E23" s="93">
        <v>5118</v>
      </c>
      <c r="F23" s="95" t="s">
        <v>3217</v>
      </c>
      <c r="G23" s="93">
        <v>5015</v>
      </c>
      <c r="H23" s="95" t="s">
        <v>3217</v>
      </c>
      <c r="I23" s="93">
        <v>4731</v>
      </c>
      <c r="J23" s="95" t="s">
        <v>3217</v>
      </c>
      <c r="K23" s="93">
        <v>5771</v>
      </c>
      <c r="L23" s="95" t="s">
        <v>3217</v>
      </c>
      <c r="M23" s="93">
        <v>1723</v>
      </c>
      <c r="N23" s="95" t="s">
        <v>3217</v>
      </c>
      <c r="O23" s="93">
        <v>343</v>
      </c>
      <c r="P23" s="95" t="s">
        <v>3217</v>
      </c>
    </row>
    <row r="24" spans="2:16" ht="18.75" x14ac:dyDescent="0.25">
      <c r="B24" s="93" t="s">
        <v>19837</v>
      </c>
      <c r="C24" s="94" t="s">
        <v>19838</v>
      </c>
      <c r="D24" s="94">
        <v>19</v>
      </c>
      <c r="E24" s="93">
        <v>781</v>
      </c>
      <c r="F24" s="95" t="s">
        <v>3217</v>
      </c>
      <c r="G24" s="93">
        <v>5509</v>
      </c>
      <c r="H24" s="95" t="s">
        <v>3217</v>
      </c>
      <c r="I24" s="93">
        <v>469</v>
      </c>
      <c r="J24" s="95" t="s">
        <v>3217</v>
      </c>
      <c r="K24" s="93">
        <v>4391</v>
      </c>
      <c r="L24" s="95" t="s">
        <v>3217</v>
      </c>
      <c r="M24" s="93">
        <v>4799</v>
      </c>
      <c r="N24" s="95" t="s">
        <v>3217</v>
      </c>
      <c r="O24" s="93">
        <v>3266</v>
      </c>
      <c r="P24" s="95" t="s">
        <v>3217</v>
      </c>
    </row>
    <row r="25" spans="2:16" ht="18.75" x14ac:dyDescent="0.25">
      <c r="B25" s="93" t="s">
        <v>19839</v>
      </c>
      <c r="C25" s="94" t="s">
        <v>19840</v>
      </c>
      <c r="D25" s="94">
        <v>20</v>
      </c>
      <c r="E25" s="93">
        <v>3620</v>
      </c>
      <c r="F25" s="95" t="s">
        <v>3217</v>
      </c>
      <c r="G25" s="93">
        <v>2512</v>
      </c>
      <c r="H25" s="95" t="s">
        <v>3217</v>
      </c>
      <c r="I25" s="93">
        <v>3735</v>
      </c>
      <c r="J25" s="95" t="s">
        <v>3217</v>
      </c>
      <c r="K25" s="93">
        <v>78</v>
      </c>
      <c r="L25" s="95" t="s">
        <v>3217</v>
      </c>
      <c r="M25" s="93">
        <v>2169</v>
      </c>
      <c r="N25" s="95" t="s">
        <v>3217</v>
      </c>
      <c r="O25" s="93">
        <v>5318</v>
      </c>
      <c r="P25" s="95" t="s">
        <v>3217</v>
      </c>
    </row>
    <row r="26" spans="2:16" ht="18.75" x14ac:dyDescent="0.25">
      <c r="B26" s="93" t="s">
        <v>19841</v>
      </c>
      <c r="C26" s="94" t="s">
        <v>19842</v>
      </c>
      <c r="D26" s="94">
        <v>21</v>
      </c>
      <c r="E26" s="93">
        <v>2531</v>
      </c>
      <c r="F26" s="95"/>
      <c r="G26" s="93">
        <v>2500</v>
      </c>
      <c r="H26" s="95" t="s">
        <v>3217</v>
      </c>
      <c r="I26" s="93">
        <v>4405</v>
      </c>
      <c r="J26" s="95" t="s">
        <v>3217</v>
      </c>
      <c r="K26" s="93">
        <v>5454</v>
      </c>
      <c r="L26" s="95"/>
      <c r="M26" s="93">
        <v>4362</v>
      </c>
      <c r="N26" s="95" t="s">
        <v>3217</v>
      </c>
      <c r="O26" s="93">
        <v>5562</v>
      </c>
      <c r="P26" s="95" t="s">
        <v>3217</v>
      </c>
    </row>
    <row r="27" spans="2:16" ht="18.75" x14ac:dyDescent="0.25">
      <c r="B27" s="93" t="s">
        <v>19843</v>
      </c>
      <c r="C27" s="94" t="s">
        <v>19844</v>
      </c>
      <c r="D27" s="94">
        <v>22</v>
      </c>
      <c r="E27" s="93">
        <v>2064</v>
      </c>
      <c r="F27" s="95" t="s">
        <v>3217</v>
      </c>
      <c r="G27" s="93">
        <v>3939</v>
      </c>
      <c r="H27" s="95" t="s">
        <v>3217</v>
      </c>
      <c r="I27" s="93">
        <v>573</v>
      </c>
      <c r="J27" s="95" t="s">
        <v>3217</v>
      </c>
      <c r="K27" s="93">
        <v>33</v>
      </c>
      <c r="L27" s="95" t="s">
        <v>3217</v>
      </c>
      <c r="M27" s="93">
        <v>2590</v>
      </c>
      <c r="N27" s="95" t="s">
        <v>3217</v>
      </c>
      <c r="O27" s="93">
        <v>2344</v>
      </c>
      <c r="P27" s="95" t="s">
        <v>3217</v>
      </c>
    </row>
    <row r="28" spans="2:16" ht="18.75" x14ac:dyDescent="0.25">
      <c r="B28" s="93" t="s">
        <v>19845</v>
      </c>
      <c r="C28" s="94" t="s">
        <v>19846</v>
      </c>
      <c r="D28" s="94">
        <v>23</v>
      </c>
      <c r="E28" s="93">
        <v>125</v>
      </c>
      <c r="F28" s="95" t="s">
        <v>3217</v>
      </c>
      <c r="G28" s="93">
        <v>5576</v>
      </c>
      <c r="H28" s="95" t="s">
        <v>3217</v>
      </c>
      <c r="I28" s="93">
        <v>1218</v>
      </c>
      <c r="J28" s="95" t="s">
        <v>3217</v>
      </c>
      <c r="K28" s="93">
        <v>2826</v>
      </c>
      <c r="L28" s="95" t="s">
        <v>3217</v>
      </c>
      <c r="M28" s="93">
        <v>4265</v>
      </c>
      <c r="N28" s="95" t="s">
        <v>3217</v>
      </c>
      <c r="O28" s="93">
        <v>3950</v>
      </c>
      <c r="P28" s="95" t="s">
        <v>3217</v>
      </c>
    </row>
    <row r="29" spans="2:16" ht="18.75" x14ac:dyDescent="0.25">
      <c r="B29" s="93" t="s">
        <v>19847</v>
      </c>
      <c r="C29" s="94" t="s">
        <v>19848</v>
      </c>
      <c r="D29" s="94">
        <v>24</v>
      </c>
      <c r="E29" s="93">
        <v>5493</v>
      </c>
      <c r="F29" s="95" t="s">
        <v>3217</v>
      </c>
      <c r="G29" s="93">
        <v>5413</v>
      </c>
      <c r="H29" s="95" t="s">
        <v>3217</v>
      </c>
      <c r="I29" s="93">
        <v>1124</v>
      </c>
      <c r="J29" s="95" t="s">
        <v>3217</v>
      </c>
      <c r="K29" s="93">
        <v>1817</v>
      </c>
      <c r="L29" s="95" t="s">
        <v>3217</v>
      </c>
      <c r="M29" s="93">
        <v>811</v>
      </c>
      <c r="N29" s="95" t="s">
        <v>3217</v>
      </c>
      <c r="O29" s="93">
        <v>103</v>
      </c>
      <c r="P29" s="95" t="s">
        <v>3217</v>
      </c>
    </row>
    <row r="30" spans="2:16" ht="18.75" x14ac:dyDescent="0.25">
      <c r="B30" s="93" t="s">
        <v>19849</v>
      </c>
      <c r="C30" s="94" t="s">
        <v>19850</v>
      </c>
      <c r="D30" s="94">
        <v>25</v>
      </c>
      <c r="E30" s="93">
        <v>2016</v>
      </c>
      <c r="F30" s="95" t="s">
        <v>3217</v>
      </c>
      <c r="G30" s="93">
        <v>2530</v>
      </c>
      <c r="H30" s="95" t="s">
        <v>3217</v>
      </c>
      <c r="I30" s="93">
        <v>4589</v>
      </c>
      <c r="J30" s="95" t="s">
        <v>3217</v>
      </c>
      <c r="K30" s="93">
        <v>4550</v>
      </c>
      <c r="L30" s="95" t="s">
        <v>3217</v>
      </c>
      <c r="M30" s="93">
        <v>5024</v>
      </c>
      <c r="N30" s="95" t="s">
        <v>3217</v>
      </c>
      <c r="O30" s="93">
        <v>3098</v>
      </c>
      <c r="P30" s="95" t="s">
        <v>3217</v>
      </c>
    </row>
    <row r="31" spans="2:16" ht="18.75" x14ac:dyDescent="0.25">
      <c r="B31" s="93" t="s">
        <v>19851</v>
      </c>
      <c r="C31" s="94" t="s">
        <v>19852</v>
      </c>
      <c r="D31" s="94">
        <v>26</v>
      </c>
      <c r="E31" s="93">
        <v>3683</v>
      </c>
      <c r="F31" s="95"/>
      <c r="G31" s="93">
        <v>1391</v>
      </c>
      <c r="H31" s="95"/>
      <c r="I31" s="93">
        <v>2169</v>
      </c>
      <c r="J31" s="95"/>
      <c r="K31" s="93">
        <v>166</v>
      </c>
      <c r="L31" s="95"/>
      <c r="M31" s="93">
        <v>4486</v>
      </c>
      <c r="N31" s="95"/>
      <c r="O31" s="93">
        <v>4329</v>
      </c>
      <c r="P31" s="95"/>
    </row>
    <row r="32" spans="2:16" ht="19.5" x14ac:dyDescent="0.3">
      <c r="B32" s="93" t="s">
        <v>19853</v>
      </c>
      <c r="C32" s="94" t="s">
        <v>19854</v>
      </c>
      <c r="D32" s="94">
        <v>27</v>
      </c>
      <c r="E32" s="96">
        <v>2614</v>
      </c>
      <c r="F32" s="95" t="s">
        <v>3217</v>
      </c>
      <c r="G32" s="93">
        <v>5562</v>
      </c>
      <c r="H32" s="95" t="s">
        <v>3217</v>
      </c>
      <c r="I32" s="93">
        <v>263</v>
      </c>
      <c r="J32" s="95" t="s">
        <v>3217</v>
      </c>
      <c r="K32" s="96">
        <v>4799</v>
      </c>
      <c r="L32" s="95" t="s">
        <v>3217</v>
      </c>
      <c r="M32" s="93">
        <v>2228</v>
      </c>
      <c r="N32" s="95" t="s">
        <v>3217</v>
      </c>
      <c r="O32" s="93">
        <v>4930</v>
      </c>
      <c r="P32" s="95" t="s">
        <v>3217</v>
      </c>
    </row>
    <row r="33" spans="2:16" ht="18.75" x14ac:dyDescent="0.25">
      <c r="B33" s="93" t="s">
        <v>19855</v>
      </c>
      <c r="C33" s="94" t="s">
        <v>19856</v>
      </c>
      <c r="D33" s="94">
        <v>28</v>
      </c>
      <c r="E33" s="93">
        <v>2531</v>
      </c>
      <c r="F33" s="95" t="s">
        <v>3217</v>
      </c>
      <c r="G33" s="93">
        <v>1746</v>
      </c>
      <c r="H33" s="95" t="s">
        <v>3217</v>
      </c>
      <c r="I33" s="93">
        <v>3266</v>
      </c>
      <c r="J33" s="95" t="s">
        <v>3217</v>
      </c>
      <c r="K33" s="93">
        <v>5015</v>
      </c>
      <c r="L33" s="95" t="s">
        <v>3217</v>
      </c>
      <c r="M33" s="93">
        <v>3255</v>
      </c>
      <c r="N33" s="95" t="s">
        <v>3217</v>
      </c>
      <c r="O33" s="93">
        <v>548</v>
      </c>
      <c r="P33" s="95" t="s">
        <v>3217</v>
      </c>
    </row>
    <row r="34" spans="2:16" ht="18.75" x14ac:dyDescent="0.25">
      <c r="B34" s="93" t="s">
        <v>19857</v>
      </c>
      <c r="C34" s="94" t="s">
        <v>19858</v>
      </c>
      <c r="D34" s="94">
        <v>29</v>
      </c>
      <c r="E34" s="93">
        <v>573</v>
      </c>
      <c r="F34" s="95" t="s">
        <v>3217</v>
      </c>
      <c r="G34" s="93">
        <v>1218</v>
      </c>
      <c r="H34" s="95" t="s">
        <v>3217</v>
      </c>
      <c r="I34" s="93">
        <v>2183</v>
      </c>
      <c r="J34" s="95" t="s">
        <v>3217</v>
      </c>
      <c r="K34" s="93">
        <v>3620</v>
      </c>
      <c r="L34" s="95" t="s">
        <v>3217</v>
      </c>
      <c r="M34" s="93">
        <v>3501</v>
      </c>
      <c r="N34" s="95" t="s">
        <v>3217</v>
      </c>
      <c r="O34" s="93">
        <v>343</v>
      </c>
      <c r="P34" s="95" t="s">
        <v>3217</v>
      </c>
    </row>
    <row r="35" spans="2:16" ht="18.75" x14ac:dyDescent="0.25">
      <c r="B35" s="93" t="s">
        <v>19859</v>
      </c>
      <c r="C35" s="94" t="s">
        <v>19860</v>
      </c>
      <c r="D35" s="94">
        <v>30</v>
      </c>
      <c r="E35" s="93">
        <v>2064</v>
      </c>
      <c r="F35" s="95" t="s">
        <v>3217</v>
      </c>
      <c r="G35" s="93">
        <v>811</v>
      </c>
      <c r="H35" s="95" t="s">
        <v>3217</v>
      </c>
      <c r="I35" s="93">
        <v>1796</v>
      </c>
      <c r="J35" s="95" t="s">
        <v>3217</v>
      </c>
      <c r="K35" s="93">
        <v>3950</v>
      </c>
      <c r="L35" s="95" t="s">
        <v>3217</v>
      </c>
      <c r="M35" s="93">
        <v>5428</v>
      </c>
      <c r="N35" s="95" t="s">
        <v>3217</v>
      </c>
      <c r="O35" s="93">
        <v>4391</v>
      </c>
      <c r="P35" s="95" t="s">
        <v>3217</v>
      </c>
    </row>
    <row r="36" spans="2:16" ht="18.75" x14ac:dyDescent="0.25">
      <c r="B36" s="93" t="s">
        <v>19861</v>
      </c>
      <c r="C36" s="94" t="s">
        <v>19862</v>
      </c>
      <c r="D36" s="94">
        <v>31</v>
      </c>
      <c r="E36" s="93">
        <v>3939</v>
      </c>
      <c r="F36" s="95" t="s">
        <v>3217</v>
      </c>
      <c r="G36" s="93">
        <v>2830</v>
      </c>
      <c r="H36" s="95" t="s">
        <v>3217</v>
      </c>
      <c r="I36" s="93">
        <v>1817</v>
      </c>
      <c r="J36" s="95" t="s">
        <v>3217</v>
      </c>
      <c r="K36" s="93">
        <v>1533</v>
      </c>
      <c r="L36" s="95" t="s">
        <v>3217</v>
      </c>
      <c r="M36" s="93">
        <v>5576</v>
      </c>
      <c r="N36" s="95" t="s">
        <v>3217</v>
      </c>
      <c r="O36" s="93">
        <v>5771</v>
      </c>
      <c r="P36" s="95" t="s">
        <v>3217</v>
      </c>
    </row>
    <row r="37" spans="2:16" ht="18.75" x14ac:dyDescent="0.25">
      <c r="B37" s="93" t="s">
        <v>19863</v>
      </c>
      <c r="C37" s="94" t="s">
        <v>19864</v>
      </c>
      <c r="D37" s="94">
        <v>32</v>
      </c>
      <c r="E37" s="93">
        <v>469</v>
      </c>
      <c r="F37" s="95" t="s">
        <v>3217</v>
      </c>
      <c r="G37" s="93">
        <v>4550</v>
      </c>
      <c r="H37" s="95" t="s">
        <v>3217</v>
      </c>
      <c r="I37" s="93">
        <v>78</v>
      </c>
      <c r="J37" s="95" t="s">
        <v>3217</v>
      </c>
      <c r="K37" s="93">
        <v>4918</v>
      </c>
      <c r="L37" s="95" t="s">
        <v>3217</v>
      </c>
      <c r="M37" s="93">
        <v>125</v>
      </c>
      <c r="N37" s="95" t="s">
        <v>3217</v>
      </c>
      <c r="O37" s="93">
        <v>1723</v>
      </c>
      <c r="P37" s="95" t="s">
        <v>3217</v>
      </c>
    </row>
    <row r="38" spans="2:16" ht="18.75" x14ac:dyDescent="0.25">
      <c r="B38" s="93" t="s">
        <v>19865</v>
      </c>
      <c r="C38" s="94" t="s">
        <v>19866</v>
      </c>
      <c r="D38" s="94">
        <v>33</v>
      </c>
      <c r="E38" s="93">
        <v>2590</v>
      </c>
      <c r="F38" s="95" t="s">
        <v>3217</v>
      </c>
      <c r="G38" s="93">
        <v>223</v>
      </c>
      <c r="H38" s="95" t="s">
        <v>3217</v>
      </c>
      <c r="I38" s="93">
        <v>4130</v>
      </c>
      <c r="J38" s="95" t="s">
        <v>3217</v>
      </c>
      <c r="K38" s="93">
        <v>5024</v>
      </c>
      <c r="L38" s="95" t="s">
        <v>3217</v>
      </c>
      <c r="M38" s="93">
        <v>103</v>
      </c>
      <c r="N38" s="95" t="s">
        <v>3217</v>
      </c>
      <c r="O38" s="93">
        <v>4589</v>
      </c>
      <c r="P38" s="95" t="s">
        <v>3217</v>
      </c>
    </row>
    <row r="39" spans="2:16" ht="18.75" x14ac:dyDescent="0.25">
      <c r="B39" s="93" t="s">
        <v>19867</v>
      </c>
      <c r="C39" s="94" t="s">
        <v>19868</v>
      </c>
      <c r="D39" s="94">
        <v>34</v>
      </c>
      <c r="E39" s="93">
        <v>3042</v>
      </c>
      <c r="F39" s="95" t="s">
        <v>3217</v>
      </c>
      <c r="G39" s="93">
        <v>3688</v>
      </c>
      <c r="H39" s="95" t="s">
        <v>3217</v>
      </c>
      <c r="I39" s="93">
        <v>5454</v>
      </c>
      <c r="J39" s="95" t="s">
        <v>3217</v>
      </c>
      <c r="K39" s="93">
        <v>781</v>
      </c>
      <c r="L39" s="95" t="s">
        <v>3217</v>
      </c>
      <c r="M39" s="93">
        <v>2512</v>
      </c>
      <c r="N39" s="95" t="s">
        <v>3217</v>
      </c>
      <c r="O39" s="93">
        <v>5118</v>
      </c>
      <c r="P39" s="95" t="s">
        <v>3217</v>
      </c>
    </row>
    <row r="40" spans="2:16" ht="18.75" x14ac:dyDescent="0.25">
      <c r="B40" s="93" t="s">
        <v>19869</v>
      </c>
      <c r="C40" s="94" t="s">
        <v>19870</v>
      </c>
      <c r="D40" s="94">
        <v>35</v>
      </c>
      <c r="E40" s="93">
        <v>1676</v>
      </c>
      <c r="F40" s="95" t="s">
        <v>3217</v>
      </c>
      <c r="G40" s="93">
        <v>3098</v>
      </c>
      <c r="H40" s="95" t="s">
        <v>3217</v>
      </c>
      <c r="I40" s="93">
        <v>3683</v>
      </c>
      <c r="J40" s="95" t="s">
        <v>3217</v>
      </c>
      <c r="K40" s="93">
        <v>4362</v>
      </c>
      <c r="L40" s="95" t="s">
        <v>3217</v>
      </c>
      <c r="M40" s="93">
        <v>3735</v>
      </c>
      <c r="N40" s="95" t="s">
        <v>3217</v>
      </c>
      <c r="O40" s="93">
        <v>2783</v>
      </c>
      <c r="P40" s="95" t="s">
        <v>3217</v>
      </c>
    </row>
    <row r="41" spans="2:16" ht="18.75" x14ac:dyDescent="0.25">
      <c r="B41" s="93" t="s">
        <v>19871</v>
      </c>
      <c r="C41" s="94" t="s">
        <v>19872</v>
      </c>
      <c r="D41" s="94">
        <v>36</v>
      </c>
      <c r="E41" s="93">
        <v>987</v>
      </c>
      <c r="F41" s="95" t="s">
        <v>3217</v>
      </c>
      <c r="G41" s="93">
        <v>4405</v>
      </c>
      <c r="H41" s="95" t="s">
        <v>3217</v>
      </c>
      <c r="I41" s="93">
        <v>5493</v>
      </c>
      <c r="J41" s="95" t="s">
        <v>3217</v>
      </c>
      <c r="K41" s="93">
        <v>5509</v>
      </c>
      <c r="L41" s="95" t="s">
        <v>3217</v>
      </c>
      <c r="M41" s="93">
        <v>11</v>
      </c>
      <c r="N41" s="95" t="s">
        <v>3217</v>
      </c>
      <c r="O41" s="93">
        <v>4731</v>
      </c>
      <c r="P41" s="95" t="s">
        <v>3217</v>
      </c>
    </row>
    <row r="42" spans="2:16" ht="18.75" x14ac:dyDescent="0.25">
      <c r="B42" s="93" t="s">
        <v>19873</v>
      </c>
      <c r="C42" s="94" t="s">
        <v>19874</v>
      </c>
      <c r="D42" s="94">
        <v>37</v>
      </c>
      <c r="E42" s="93">
        <v>2826</v>
      </c>
      <c r="F42" s="95" t="s">
        <v>3217</v>
      </c>
      <c r="G42" s="93">
        <v>166</v>
      </c>
      <c r="H42" s="95" t="s">
        <v>3217</v>
      </c>
      <c r="I42" s="93">
        <v>5318</v>
      </c>
      <c r="J42" s="95" t="s">
        <v>3217</v>
      </c>
      <c r="K42" s="93">
        <v>2500</v>
      </c>
      <c r="L42" s="95" t="s">
        <v>3217</v>
      </c>
      <c r="M42" s="93">
        <v>1124</v>
      </c>
      <c r="N42" s="95" t="s">
        <v>3217</v>
      </c>
      <c r="O42" s="93">
        <v>2530</v>
      </c>
      <c r="P42" s="95" t="s">
        <v>3217</v>
      </c>
    </row>
    <row r="43" spans="2:16" ht="18.75" x14ac:dyDescent="0.25">
      <c r="B43" s="93" t="s">
        <v>19875</v>
      </c>
      <c r="C43" s="94" t="s">
        <v>19876</v>
      </c>
      <c r="D43" s="94">
        <v>38</v>
      </c>
      <c r="E43" s="93">
        <v>33</v>
      </c>
      <c r="F43" s="95" t="s">
        <v>3217</v>
      </c>
      <c r="G43" s="93">
        <v>2609</v>
      </c>
      <c r="H43" s="95" t="s">
        <v>3217</v>
      </c>
      <c r="I43" s="93">
        <v>2016</v>
      </c>
      <c r="J43" s="95" t="s">
        <v>3217</v>
      </c>
      <c r="K43" s="93">
        <v>5413</v>
      </c>
      <c r="L43" s="95" t="s">
        <v>3217</v>
      </c>
      <c r="M43" s="93">
        <v>2344</v>
      </c>
      <c r="N43" s="95" t="s">
        <v>3217</v>
      </c>
      <c r="O43" s="93">
        <v>4265</v>
      </c>
      <c r="P43" s="95" t="s">
        <v>3217</v>
      </c>
    </row>
    <row r="44" spans="2:16" ht="18.75" x14ac:dyDescent="0.25">
      <c r="B44" s="93" t="s">
        <v>19877</v>
      </c>
      <c r="C44" s="94" t="s">
        <v>19878</v>
      </c>
      <c r="D44" s="94">
        <v>39</v>
      </c>
      <c r="E44" s="93">
        <v>4550</v>
      </c>
      <c r="F44" s="95" t="s">
        <v>3217</v>
      </c>
      <c r="G44" s="93">
        <v>4930</v>
      </c>
      <c r="H44" s="95" t="s">
        <v>3217</v>
      </c>
      <c r="I44" s="93">
        <v>1218</v>
      </c>
      <c r="J44" s="95" t="s">
        <v>3217</v>
      </c>
      <c r="K44" s="93">
        <v>4486</v>
      </c>
      <c r="L44" s="95" t="s">
        <v>3217</v>
      </c>
      <c r="M44" s="93">
        <v>2531</v>
      </c>
      <c r="N44" s="95" t="s">
        <v>3217</v>
      </c>
      <c r="O44" s="93">
        <v>4391</v>
      </c>
      <c r="P44" s="95" t="s">
        <v>3217</v>
      </c>
    </row>
    <row r="45" spans="2:16" ht="18.75" x14ac:dyDescent="0.25">
      <c r="B45" s="93" t="s">
        <v>19879</v>
      </c>
      <c r="C45" s="94" t="s">
        <v>19880</v>
      </c>
      <c r="D45" s="94">
        <v>40</v>
      </c>
      <c r="E45" s="93">
        <v>4329</v>
      </c>
      <c r="F45" s="95" t="s">
        <v>3217</v>
      </c>
      <c r="G45" s="93">
        <v>4130</v>
      </c>
      <c r="H45" s="95" t="s">
        <v>3217</v>
      </c>
      <c r="I45" s="93">
        <v>3620</v>
      </c>
      <c r="J45" s="95" t="s">
        <v>3217</v>
      </c>
      <c r="K45" s="93">
        <v>2064</v>
      </c>
      <c r="L45" s="95" t="s">
        <v>3217</v>
      </c>
      <c r="M45" s="93">
        <v>5454</v>
      </c>
      <c r="N45" s="95" t="s">
        <v>3217</v>
      </c>
      <c r="O45" s="93">
        <v>1817</v>
      </c>
      <c r="P45" s="95" t="s">
        <v>3217</v>
      </c>
    </row>
    <row r="46" spans="2:16" ht="18.75" x14ac:dyDescent="0.25">
      <c r="B46" s="93" t="s">
        <v>19881</v>
      </c>
      <c r="C46" s="94" t="s">
        <v>19882</v>
      </c>
      <c r="D46" s="94">
        <v>41</v>
      </c>
      <c r="E46" s="93">
        <v>78</v>
      </c>
      <c r="F46" s="95" t="s">
        <v>3217</v>
      </c>
      <c r="G46" s="93">
        <v>3255</v>
      </c>
      <c r="H46" s="95" t="s">
        <v>3217</v>
      </c>
      <c r="I46" s="93">
        <v>781</v>
      </c>
      <c r="J46" s="95" t="s">
        <v>3217</v>
      </c>
      <c r="K46" s="93">
        <v>548</v>
      </c>
      <c r="L46" s="95" t="s">
        <v>3217</v>
      </c>
      <c r="M46" s="93">
        <v>5576</v>
      </c>
      <c r="N46" s="95" t="s">
        <v>3217</v>
      </c>
      <c r="O46" s="93">
        <v>103</v>
      </c>
      <c r="P46" s="95" t="s">
        <v>3217</v>
      </c>
    </row>
    <row r="47" spans="2:16" ht="18.75" x14ac:dyDescent="0.25">
      <c r="B47" s="93" t="s">
        <v>19883</v>
      </c>
      <c r="C47" s="94" t="s">
        <v>19884</v>
      </c>
      <c r="D47" s="94">
        <v>42</v>
      </c>
      <c r="E47" s="93">
        <v>2512</v>
      </c>
      <c r="F47" s="95" t="s">
        <v>3217</v>
      </c>
      <c r="G47" s="93">
        <v>2228</v>
      </c>
      <c r="H47" s="95" t="s">
        <v>3217</v>
      </c>
      <c r="I47" s="93">
        <v>4918</v>
      </c>
      <c r="J47" s="95" t="s">
        <v>3217</v>
      </c>
      <c r="K47" s="93">
        <v>5493</v>
      </c>
      <c r="L47" s="95" t="s">
        <v>3217</v>
      </c>
      <c r="M47" s="93">
        <v>3939</v>
      </c>
      <c r="N47" s="95" t="s">
        <v>3217</v>
      </c>
      <c r="O47" s="93">
        <v>4731</v>
      </c>
      <c r="P47" s="95" t="s">
        <v>3217</v>
      </c>
    </row>
    <row r="48" spans="2:16" ht="18.75" x14ac:dyDescent="0.25">
      <c r="B48" s="93" t="s">
        <v>19885</v>
      </c>
      <c r="C48" s="94" t="s">
        <v>19886</v>
      </c>
      <c r="D48" s="94">
        <v>43</v>
      </c>
      <c r="E48" s="93">
        <v>3098</v>
      </c>
      <c r="F48" s="95" t="s">
        <v>3217</v>
      </c>
      <c r="G48" s="93">
        <v>3501</v>
      </c>
      <c r="H48" s="95" t="s">
        <v>3217</v>
      </c>
      <c r="I48" s="93">
        <v>3042</v>
      </c>
      <c r="J48" s="95" t="s">
        <v>3217</v>
      </c>
      <c r="K48" s="93">
        <v>4799</v>
      </c>
      <c r="L48" s="95" t="s">
        <v>3217</v>
      </c>
      <c r="M48" s="93">
        <v>1746</v>
      </c>
      <c r="N48" s="95" t="s">
        <v>3217</v>
      </c>
      <c r="O48" s="93">
        <v>811</v>
      </c>
      <c r="P48" s="95" t="s">
        <v>3217</v>
      </c>
    </row>
    <row r="49" spans="2:16" ht="18.75" x14ac:dyDescent="0.25">
      <c r="B49" s="93" t="s">
        <v>19887</v>
      </c>
      <c r="C49" s="94" t="s">
        <v>19888</v>
      </c>
      <c r="D49" s="94">
        <v>44</v>
      </c>
      <c r="E49" s="93">
        <v>125</v>
      </c>
      <c r="F49" s="95" t="s">
        <v>3217</v>
      </c>
      <c r="G49" s="93">
        <v>2183</v>
      </c>
      <c r="H49" s="95" t="s">
        <v>3217</v>
      </c>
      <c r="I49" s="93">
        <v>4589</v>
      </c>
      <c r="J49" s="95" t="s">
        <v>3217</v>
      </c>
      <c r="K49" s="93">
        <v>33</v>
      </c>
      <c r="L49" s="95" t="s">
        <v>3217</v>
      </c>
      <c r="M49" s="93">
        <v>2500</v>
      </c>
      <c r="N49" s="95" t="s">
        <v>3217</v>
      </c>
      <c r="O49" s="93">
        <v>1796</v>
      </c>
      <c r="P49" s="95" t="s">
        <v>3217</v>
      </c>
    </row>
    <row r="50" spans="2:16" ht="18.75" x14ac:dyDescent="0.25">
      <c r="B50" s="93" t="s">
        <v>19889</v>
      </c>
      <c r="C50" s="94" t="s">
        <v>19890</v>
      </c>
      <c r="D50" s="94">
        <v>45</v>
      </c>
      <c r="E50" s="93">
        <v>5118</v>
      </c>
      <c r="F50" s="95" t="s">
        <v>3217</v>
      </c>
      <c r="G50" s="93">
        <v>2530</v>
      </c>
      <c r="H50" s="95" t="s">
        <v>3217</v>
      </c>
      <c r="I50" s="93">
        <v>2590</v>
      </c>
      <c r="J50" s="95" t="s">
        <v>3217</v>
      </c>
      <c r="K50" s="93">
        <v>11</v>
      </c>
      <c r="L50" s="95" t="s">
        <v>3217</v>
      </c>
      <c r="M50" s="93">
        <v>4362</v>
      </c>
      <c r="N50" s="95" t="s">
        <v>3217</v>
      </c>
      <c r="O50" s="93">
        <v>5413</v>
      </c>
      <c r="P50" s="95" t="s">
        <v>3217</v>
      </c>
    </row>
    <row r="51" spans="2:16" ht="18.75" x14ac:dyDescent="0.25">
      <c r="B51" s="93" t="s">
        <v>19891</v>
      </c>
      <c r="C51" s="94" t="s">
        <v>19892</v>
      </c>
      <c r="D51" s="94">
        <v>46</v>
      </c>
      <c r="E51" s="93">
        <v>2609</v>
      </c>
      <c r="F51" s="95" t="s">
        <v>3217</v>
      </c>
      <c r="G51" s="93">
        <v>3688</v>
      </c>
      <c r="H51" s="95" t="s">
        <v>3217</v>
      </c>
      <c r="I51" s="93">
        <v>4405</v>
      </c>
      <c r="J51" s="95" t="s">
        <v>3217</v>
      </c>
      <c r="K51" s="93">
        <v>469</v>
      </c>
      <c r="L51" s="95" t="s">
        <v>3217</v>
      </c>
      <c r="M51" s="93">
        <v>3735</v>
      </c>
      <c r="N51" s="95" t="s">
        <v>3217</v>
      </c>
      <c r="O51" s="93">
        <v>343</v>
      </c>
      <c r="P51" s="95" t="s">
        <v>3217</v>
      </c>
    </row>
    <row r="52" spans="2:16" ht="18.75" x14ac:dyDescent="0.25">
      <c r="B52" s="93" t="s">
        <v>19893</v>
      </c>
      <c r="C52" s="94" t="s">
        <v>19894</v>
      </c>
      <c r="D52" s="94">
        <v>47</v>
      </c>
      <c r="E52" s="93">
        <v>2614</v>
      </c>
      <c r="F52" s="95" t="s">
        <v>3217</v>
      </c>
      <c r="G52" s="93">
        <v>2830</v>
      </c>
      <c r="H52" s="95" t="s">
        <v>3217</v>
      </c>
      <c r="I52" s="93">
        <v>3950</v>
      </c>
      <c r="J52" s="95" t="s">
        <v>3217</v>
      </c>
      <c r="K52" s="93">
        <v>3683</v>
      </c>
      <c r="L52" s="95" t="s">
        <v>3217</v>
      </c>
      <c r="M52" s="93">
        <v>1723</v>
      </c>
      <c r="N52" s="95" t="s">
        <v>3217</v>
      </c>
      <c r="O52" s="93">
        <v>263</v>
      </c>
      <c r="P52" s="95" t="s">
        <v>3217</v>
      </c>
    </row>
    <row r="53" spans="2:16" ht="18.75" x14ac:dyDescent="0.25">
      <c r="B53" s="93" t="s">
        <v>19895</v>
      </c>
      <c r="C53" s="94" t="s">
        <v>19896</v>
      </c>
      <c r="D53" s="94">
        <v>48</v>
      </c>
      <c r="E53" s="93">
        <v>5771</v>
      </c>
      <c r="F53" s="95" t="s">
        <v>3217</v>
      </c>
      <c r="G53" s="93">
        <v>4265</v>
      </c>
      <c r="H53" s="95" t="s">
        <v>3217</v>
      </c>
      <c r="I53" s="93">
        <v>5024</v>
      </c>
      <c r="J53" s="95" t="s">
        <v>3217</v>
      </c>
      <c r="K53" s="93">
        <v>5509</v>
      </c>
      <c r="L53" s="95" t="s">
        <v>3217</v>
      </c>
      <c r="M53" s="93">
        <v>166</v>
      </c>
      <c r="N53" s="95" t="s">
        <v>3217</v>
      </c>
      <c r="O53" s="93">
        <v>2783</v>
      </c>
      <c r="P53" s="95" t="s">
        <v>3217</v>
      </c>
    </row>
    <row r="54" spans="2:16" ht="18.75" x14ac:dyDescent="0.25">
      <c r="B54" s="93" t="s">
        <v>19897</v>
      </c>
      <c r="C54" s="94" t="s">
        <v>19898</v>
      </c>
      <c r="D54" s="94">
        <v>49</v>
      </c>
      <c r="E54" s="93">
        <v>5015</v>
      </c>
      <c r="F54" s="95" t="s">
        <v>3217</v>
      </c>
      <c r="G54" s="93">
        <v>2344</v>
      </c>
      <c r="H54" s="95" t="s">
        <v>3217</v>
      </c>
      <c r="I54" s="93">
        <v>1676</v>
      </c>
      <c r="J54" s="95" t="s">
        <v>3217</v>
      </c>
      <c r="K54" s="93">
        <v>5428</v>
      </c>
      <c r="L54" s="95" t="s">
        <v>3217</v>
      </c>
      <c r="M54" s="93">
        <v>1391</v>
      </c>
      <c r="N54" s="95" t="s">
        <v>3217</v>
      </c>
      <c r="O54" s="93">
        <v>1124</v>
      </c>
      <c r="P54" s="95" t="s">
        <v>3217</v>
      </c>
    </row>
    <row r="55" spans="2:16" ht="18.75" x14ac:dyDescent="0.25">
      <c r="B55" s="93" t="s">
        <v>19899</v>
      </c>
      <c r="C55" s="94" t="s">
        <v>19900</v>
      </c>
      <c r="D55" s="94">
        <v>50</v>
      </c>
      <c r="E55" s="93">
        <v>2016</v>
      </c>
      <c r="F55" s="95" t="s">
        <v>3217</v>
      </c>
      <c r="G55" s="93">
        <v>223</v>
      </c>
      <c r="H55" s="95" t="s">
        <v>3217</v>
      </c>
      <c r="I55" s="93">
        <v>2169</v>
      </c>
      <c r="J55" s="95" t="s">
        <v>3217</v>
      </c>
      <c r="K55" s="93">
        <v>2826</v>
      </c>
      <c r="L55" s="95" t="s">
        <v>3217</v>
      </c>
      <c r="M55" s="93">
        <v>573</v>
      </c>
      <c r="N55" s="95" t="s">
        <v>3217</v>
      </c>
      <c r="O55" s="93">
        <v>1533</v>
      </c>
      <c r="P55" s="95" t="s">
        <v>3217</v>
      </c>
    </row>
    <row r="56" spans="2:16" ht="18.75" x14ac:dyDescent="0.25">
      <c r="B56" s="93" t="s">
        <v>19901</v>
      </c>
      <c r="C56" s="94" t="s">
        <v>19902</v>
      </c>
      <c r="D56" s="94">
        <v>51</v>
      </c>
      <c r="E56" s="93">
        <v>3266</v>
      </c>
      <c r="F56" s="95" t="s">
        <v>3217</v>
      </c>
      <c r="G56" s="93">
        <v>987</v>
      </c>
      <c r="H56" s="95" t="s">
        <v>3217</v>
      </c>
      <c r="I56" s="93">
        <v>5413</v>
      </c>
      <c r="J56" s="95" t="s">
        <v>3217</v>
      </c>
      <c r="K56" s="93">
        <v>5318</v>
      </c>
      <c r="L56" s="95" t="s">
        <v>3217</v>
      </c>
      <c r="M56" s="93">
        <v>5562</v>
      </c>
      <c r="N56" s="95" t="s">
        <v>3217</v>
      </c>
      <c r="O56" s="93">
        <v>5576</v>
      </c>
      <c r="P56" s="95" t="s">
        <v>3217</v>
      </c>
    </row>
    <row r="57" spans="2:16" ht="18.75" x14ac:dyDescent="0.25">
      <c r="B57" s="93" t="s">
        <v>19903</v>
      </c>
      <c r="C57" s="94" t="s">
        <v>19904</v>
      </c>
      <c r="D57" s="94">
        <v>52</v>
      </c>
      <c r="E57" s="93">
        <v>1817</v>
      </c>
      <c r="F57" s="95" t="s">
        <v>3217</v>
      </c>
      <c r="G57" s="93">
        <v>2609</v>
      </c>
      <c r="H57" s="95" t="s">
        <v>3217</v>
      </c>
      <c r="I57" s="93">
        <v>4799</v>
      </c>
      <c r="J57" s="95" t="s">
        <v>3217</v>
      </c>
      <c r="K57" s="93">
        <v>2531</v>
      </c>
      <c r="L57" s="95" t="s">
        <v>3217</v>
      </c>
      <c r="M57" s="93">
        <v>78</v>
      </c>
      <c r="N57" s="95" t="s">
        <v>3217</v>
      </c>
      <c r="O57" s="93">
        <v>811</v>
      </c>
      <c r="P57" s="95" t="s">
        <v>3217</v>
      </c>
    </row>
    <row r="58" spans="2:16" ht="18.75" x14ac:dyDescent="0.25">
      <c r="B58" s="93" t="s">
        <v>19905</v>
      </c>
      <c r="C58" s="94" t="s">
        <v>19906</v>
      </c>
      <c r="D58" s="94">
        <v>53</v>
      </c>
      <c r="E58" s="93">
        <v>2830</v>
      </c>
      <c r="F58" s="95" t="s">
        <v>3217</v>
      </c>
      <c r="G58" s="93">
        <v>2500</v>
      </c>
      <c r="H58" s="95" t="s">
        <v>3217</v>
      </c>
      <c r="I58" s="93">
        <v>469</v>
      </c>
      <c r="J58" s="95" t="s">
        <v>3217</v>
      </c>
      <c r="K58" s="93">
        <v>1746</v>
      </c>
      <c r="L58" s="95" t="s">
        <v>3217</v>
      </c>
      <c r="M58" s="93">
        <v>5493</v>
      </c>
      <c r="N58" s="95" t="s">
        <v>3217</v>
      </c>
      <c r="O58" s="93">
        <v>343</v>
      </c>
      <c r="P58" s="95" t="s">
        <v>3217</v>
      </c>
    </row>
    <row r="59" spans="2:16" ht="18.75" x14ac:dyDescent="0.25">
      <c r="B59" s="93" t="s">
        <v>19907</v>
      </c>
      <c r="C59" s="94" t="s">
        <v>19908</v>
      </c>
      <c r="D59" s="94">
        <v>54</v>
      </c>
      <c r="E59" s="93">
        <v>3688</v>
      </c>
      <c r="F59" s="95" t="s">
        <v>3217</v>
      </c>
      <c r="G59" s="93">
        <v>2228</v>
      </c>
      <c r="H59" s="95" t="s">
        <v>3217</v>
      </c>
      <c r="I59" s="93">
        <v>5771</v>
      </c>
      <c r="J59" s="95" t="s">
        <v>3217</v>
      </c>
      <c r="K59" s="93">
        <v>2530</v>
      </c>
      <c r="L59" s="95" t="s">
        <v>3217</v>
      </c>
      <c r="M59" s="93">
        <v>3683</v>
      </c>
      <c r="N59" s="95" t="s">
        <v>3217</v>
      </c>
      <c r="O59" s="93">
        <v>125</v>
      </c>
      <c r="P59" s="95" t="s">
        <v>3217</v>
      </c>
    </row>
    <row r="60" spans="2:16" ht="18.75" x14ac:dyDescent="0.25">
      <c r="B60" s="93" t="s">
        <v>19909</v>
      </c>
      <c r="C60" s="94" t="s">
        <v>19910</v>
      </c>
      <c r="D60" s="94">
        <v>55</v>
      </c>
      <c r="E60" s="93">
        <v>4405</v>
      </c>
      <c r="F60" s="95" t="s">
        <v>3217</v>
      </c>
      <c r="G60" s="93">
        <v>4550</v>
      </c>
      <c r="H60" s="95" t="s">
        <v>3217</v>
      </c>
      <c r="I60" s="93">
        <v>5118</v>
      </c>
      <c r="J60" s="95" t="s">
        <v>3217</v>
      </c>
      <c r="K60" s="93">
        <v>166</v>
      </c>
      <c r="L60" s="95" t="s">
        <v>3217</v>
      </c>
      <c r="M60" s="93">
        <v>2590</v>
      </c>
      <c r="N60" s="95" t="s">
        <v>3217</v>
      </c>
      <c r="O60" s="93">
        <v>3501</v>
      </c>
      <c r="P60" s="95" t="s">
        <v>3217</v>
      </c>
    </row>
    <row r="61" spans="2:16" ht="18.75" x14ac:dyDescent="0.25">
      <c r="B61" s="93" t="s">
        <v>19911</v>
      </c>
      <c r="C61" s="94" t="s">
        <v>19912</v>
      </c>
      <c r="D61" s="94">
        <v>56</v>
      </c>
      <c r="E61" s="93">
        <v>2783</v>
      </c>
      <c r="F61" s="95" t="s">
        <v>3217</v>
      </c>
      <c r="G61" s="93">
        <v>4589</v>
      </c>
      <c r="H61" s="95" t="s">
        <v>3217</v>
      </c>
      <c r="I61" s="93">
        <v>781</v>
      </c>
      <c r="J61" s="95" t="s">
        <v>3217</v>
      </c>
      <c r="K61" s="93">
        <v>5015</v>
      </c>
      <c r="L61" s="95" t="s">
        <v>3217</v>
      </c>
      <c r="M61" s="93">
        <v>2614</v>
      </c>
      <c r="N61" s="95" t="s">
        <v>3217</v>
      </c>
      <c r="O61" s="93">
        <v>3620</v>
      </c>
      <c r="P61" s="95" t="s">
        <v>3217</v>
      </c>
    </row>
    <row r="62" spans="2:16" ht="18.75" x14ac:dyDescent="0.25">
      <c r="B62" s="93" t="s">
        <v>19913</v>
      </c>
      <c r="C62" s="94" t="s">
        <v>19914</v>
      </c>
      <c r="D62" s="94">
        <v>57</v>
      </c>
      <c r="E62" s="93">
        <v>263</v>
      </c>
      <c r="F62" s="95" t="s">
        <v>3217</v>
      </c>
      <c r="G62" s="93">
        <v>3735</v>
      </c>
      <c r="H62" s="95" t="s">
        <v>3217</v>
      </c>
      <c r="I62" s="93">
        <v>987</v>
      </c>
      <c r="J62" s="95" t="s">
        <v>3217</v>
      </c>
      <c r="K62" s="93">
        <v>4329</v>
      </c>
      <c r="L62" s="95" t="s">
        <v>3217</v>
      </c>
      <c r="M62" s="93">
        <v>5428</v>
      </c>
      <c r="N62" s="95" t="s">
        <v>3217</v>
      </c>
      <c r="O62" s="93">
        <v>2183</v>
      </c>
      <c r="P62" s="95" t="s">
        <v>3217</v>
      </c>
    </row>
    <row r="63" spans="2:16" ht="18.75" x14ac:dyDescent="0.25">
      <c r="B63" s="93" t="s">
        <v>19915</v>
      </c>
      <c r="C63" s="94" t="s">
        <v>19916</v>
      </c>
      <c r="D63" s="94">
        <v>58</v>
      </c>
      <c r="E63" s="93">
        <v>3266</v>
      </c>
      <c r="F63" s="95" t="s">
        <v>3217</v>
      </c>
      <c r="G63" s="93">
        <v>4486</v>
      </c>
      <c r="H63" s="95" t="s">
        <v>3217</v>
      </c>
      <c r="I63" s="93">
        <v>4918</v>
      </c>
      <c r="J63" s="95" t="s">
        <v>3217</v>
      </c>
      <c r="K63" s="93">
        <v>3098</v>
      </c>
      <c r="L63" s="95" t="s">
        <v>3217</v>
      </c>
      <c r="M63" s="93">
        <v>33</v>
      </c>
      <c r="N63" s="95" t="s">
        <v>3217</v>
      </c>
      <c r="O63" s="93">
        <v>4130</v>
      </c>
      <c r="P63" s="95" t="s">
        <v>3217</v>
      </c>
    </row>
    <row r="64" spans="2:16" ht="18.75" x14ac:dyDescent="0.25">
      <c r="B64" s="93" t="s">
        <v>19917</v>
      </c>
      <c r="C64" s="94" t="s">
        <v>19918</v>
      </c>
      <c r="D64" s="94">
        <v>59</v>
      </c>
      <c r="E64" s="93">
        <v>4731</v>
      </c>
      <c r="F64" s="95" t="s">
        <v>3217</v>
      </c>
      <c r="G64" s="93">
        <v>4930</v>
      </c>
      <c r="H64" s="95" t="s">
        <v>3217</v>
      </c>
      <c r="I64" s="93">
        <v>103</v>
      </c>
      <c r="J64" s="95" t="s">
        <v>3217</v>
      </c>
      <c r="K64" s="93">
        <v>1533</v>
      </c>
      <c r="L64" s="95" t="s">
        <v>3217</v>
      </c>
      <c r="M64" s="93">
        <v>2344</v>
      </c>
      <c r="N64" s="95" t="s">
        <v>3217</v>
      </c>
      <c r="O64" s="93">
        <v>5454</v>
      </c>
      <c r="P64" s="95" t="s">
        <v>3217</v>
      </c>
    </row>
    <row r="65" spans="2:16" ht="18.75" x14ac:dyDescent="0.25">
      <c r="B65" s="93" t="s">
        <v>19919</v>
      </c>
      <c r="C65" s="94" t="s">
        <v>19920</v>
      </c>
      <c r="D65" s="94">
        <v>60</v>
      </c>
      <c r="E65" s="93">
        <v>3255</v>
      </c>
      <c r="F65" s="95" t="s">
        <v>3217</v>
      </c>
      <c r="G65" s="93">
        <v>2064</v>
      </c>
      <c r="H65" s="95" t="s">
        <v>3217</v>
      </c>
      <c r="I65" s="93">
        <v>11</v>
      </c>
      <c r="J65" s="95" t="s">
        <v>3217</v>
      </c>
      <c r="K65" s="93">
        <v>5562</v>
      </c>
      <c r="L65" s="95" t="s">
        <v>3217</v>
      </c>
      <c r="M65" s="93">
        <v>5509</v>
      </c>
      <c r="N65" s="95" t="s">
        <v>3217</v>
      </c>
      <c r="O65" s="93">
        <v>2016</v>
      </c>
      <c r="P65" s="95" t="s">
        <v>3217</v>
      </c>
    </row>
    <row r="66" spans="2:16" ht="18.75" x14ac:dyDescent="0.25">
      <c r="B66" s="93" t="s">
        <v>19921</v>
      </c>
      <c r="C66" s="94" t="s">
        <v>19922</v>
      </c>
      <c r="D66" s="94">
        <v>61</v>
      </c>
      <c r="E66" s="93">
        <v>4391</v>
      </c>
      <c r="F66" s="95" t="s">
        <v>3217</v>
      </c>
      <c r="G66" s="93">
        <v>1723</v>
      </c>
      <c r="H66" s="95" t="s">
        <v>3217</v>
      </c>
      <c r="I66" s="93">
        <v>3939</v>
      </c>
      <c r="J66" s="95" t="s">
        <v>3217</v>
      </c>
      <c r="K66" s="93">
        <v>5024</v>
      </c>
      <c r="L66" s="95" t="s">
        <v>3217</v>
      </c>
      <c r="M66" s="93">
        <v>3042</v>
      </c>
      <c r="N66" s="95" t="s">
        <v>3217</v>
      </c>
      <c r="O66" s="93">
        <v>2169</v>
      </c>
      <c r="P66" s="95" t="s">
        <v>3217</v>
      </c>
    </row>
    <row r="67" spans="2:16" ht="18.75" x14ac:dyDescent="0.25">
      <c r="B67" s="93" t="s">
        <v>19923</v>
      </c>
      <c r="C67" s="94" t="s">
        <v>19924</v>
      </c>
      <c r="D67" s="94">
        <v>62</v>
      </c>
      <c r="E67" s="93">
        <v>548</v>
      </c>
      <c r="F67" s="95" t="s">
        <v>3217</v>
      </c>
      <c r="G67" s="93">
        <v>1218</v>
      </c>
      <c r="H67" s="95" t="s">
        <v>3217</v>
      </c>
      <c r="I67" s="93">
        <v>3950</v>
      </c>
      <c r="J67" s="95" t="s">
        <v>3217</v>
      </c>
      <c r="K67" s="93">
        <v>223</v>
      </c>
      <c r="L67" s="95" t="s">
        <v>3217</v>
      </c>
      <c r="M67" s="93">
        <v>5318</v>
      </c>
      <c r="N67" s="95" t="s">
        <v>3217</v>
      </c>
      <c r="O67" s="93">
        <v>1391</v>
      </c>
      <c r="P67" s="95" t="s">
        <v>3217</v>
      </c>
    </row>
    <row r="68" spans="2:16" ht="18.75" x14ac:dyDescent="0.25">
      <c r="B68" s="93" t="s">
        <v>19925</v>
      </c>
      <c r="C68" s="94" t="s">
        <v>19926</v>
      </c>
      <c r="D68" s="94">
        <v>63</v>
      </c>
      <c r="E68" s="93">
        <v>1124</v>
      </c>
      <c r="F68" s="95" t="s">
        <v>3217</v>
      </c>
      <c r="G68" s="93">
        <v>4265</v>
      </c>
      <c r="H68" s="95" t="s">
        <v>3217</v>
      </c>
      <c r="I68" s="93">
        <v>1796</v>
      </c>
      <c r="J68" s="95" t="s">
        <v>3217</v>
      </c>
      <c r="K68" s="93">
        <v>2512</v>
      </c>
      <c r="L68" s="95" t="s">
        <v>3217</v>
      </c>
      <c r="M68" s="93">
        <v>4362</v>
      </c>
      <c r="N68" s="95" t="s">
        <v>3217</v>
      </c>
      <c r="O68" s="93">
        <v>573</v>
      </c>
      <c r="P68" s="95" t="s">
        <v>3217</v>
      </c>
    </row>
    <row r="69" spans="2:16" ht="18.75" x14ac:dyDescent="0.25">
      <c r="B69" s="93" t="s">
        <v>19927</v>
      </c>
      <c r="C69" s="94" t="s">
        <v>19928</v>
      </c>
      <c r="D69" s="94">
        <v>64</v>
      </c>
      <c r="E69" s="93">
        <v>2826</v>
      </c>
      <c r="F69" s="95" t="s">
        <v>3217</v>
      </c>
      <c r="G69" s="93">
        <v>2614</v>
      </c>
      <c r="H69" s="95" t="s">
        <v>3217</v>
      </c>
      <c r="I69" s="93">
        <v>987</v>
      </c>
      <c r="J69" s="95" t="s">
        <v>3217</v>
      </c>
      <c r="K69" s="93">
        <v>1676</v>
      </c>
      <c r="L69" s="95" t="s">
        <v>3217</v>
      </c>
      <c r="M69" s="93">
        <v>4918</v>
      </c>
      <c r="N69" s="95" t="s">
        <v>3217</v>
      </c>
      <c r="O69" s="93">
        <v>1817</v>
      </c>
      <c r="P69" s="95" t="s">
        <v>3217</v>
      </c>
    </row>
    <row r="70" spans="2:16" ht="18.75" x14ac:dyDescent="0.25">
      <c r="B70" s="93" t="s">
        <v>19929</v>
      </c>
      <c r="C70" s="94" t="s">
        <v>19930</v>
      </c>
      <c r="D70" s="94">
        <v>65</v>
      </c>
      <c r="E70" s="93">
        <v>5428</v>
      </c>
      <c r="F70" s="95" t="s">
        <v>3217</v>
      </c>
      <c r="G70" s="93">
        <v>2531</v>
      </c>
      <c r="H70" s="95" t="s">
        <v>3217</v>
      </c>
      <c r="I70" s="93">
        <v>166</v>
      </c>
      <c r="J70" s="95" t="s">
        <v>3217</v>
      </c>
      <c r="K70" s="93">
        <v>3098</v>
      </c>
      <c r="L70" s="95" t="s">
        <v>3217</v>
      </c>
      <c r="M70" s="93">
        <v>5493</v>
      </c>
      <c r="N70" s="95" t="s">
        <v>3217</v>
      </c>
      <c r="O70" s="93">
        <v>781</v>
      </c>
      <c r="P70" s="95" t="s">
        <v>3217</v>
      </c>
    </row>
    <row r="71" spans="2:16" ht="18.75" x14ac:dyDescent="0.25">
      <c r="B71" s="93" t="s">
        <v>19931</v>
      </c>
      <c r="C71" s="94" t="s">
        <v>19932</v>
      </c>
      <c r="D71" s="94">
        <v>66</v>
      </c>
      <c r="E71" s="93">
        <v>78</v>
      </c>
      <c r="F71" s="95" t="s">
        <v>3217</v>
      </c>
      <c r="G71" s="93">
        <v>2344</v>
      </c>
      <c r="H71" s="95" t="s">
        <v>3217</v>
      </c>
      <c r="I71" s="93">
        <v>343</v>
      </c>
      <c r="J71" s="95" t="s">
        <v>3217</v>
      </c>
      <c r="K71" s="93">
        <v>3266</v>
      </c>
      <c r="L71" s="95" t="s">
        <v>3217</v>
      </c>
      <c r="M71" s="93">
        <v>2228</v>
      </c>
      <c r="N71" s="95" t="s">
        <v>3217</v>
      </c>
      <c r="O71" s="93">
        <v>2530</v>
      </c>
      <c r="P71" s="95" t="s">
        <v>3217</v>
      </c>
    </row>
    <row r="72" spans="2:16" ht="18.75" x14ac:dyDescent="0.25">
      <c r="B72" s="93" t="s">
        <v>19933</v>
      </c>
      <c r="C72" s="94" t="s">
        <v>19934</v>
      </c>
      <c r="D72" s="94">
        <v>67</v>
      </c>
      <c r="E72" s="93">
        <v>5509</v>
      </c>
      <c r="F72" s="95" t="s">
        <v>3217</v>
      </c>
      <c r="G72" s="93">
        <v>2183</v>
      </c>
      <c r="H72" s="95" t="s">
        <v>3217</v>
      </c>
      <c r="I72" s="93">
        <v>33</v>
      </c>
      <c r="J72" s="95" t="s">
        <v>3217</v>
      </c>
      <c r="K72" s="93">
        <v>3688</v>
      </c>
      <c r="L72" s="95" t="s">
        <v>3217</v>
      </c>
      <c r="M72" s="93">
        <v>2169</v>
      </c>
      <c r="N72" s="95" t="s">
        <v>3217</v>
      </c>
      <c r="O72" s="93">
        <v>5576</v>
      </c>
      <c r="P72" s="95" t="s">
        <v>3217</v>
      </c>
    </row>
    <row r="73" spans="2:16" ht="18.75" x14ac:dyDescent="0.25">
      <c r="B73" s="93" t="s">
        <v>19935</v>
      </c>
      <c r="C73" s="94" t="s">
        <v>19936</v>
      </c>
      <c r="D73" s="94">
        <v>68</v>
      </c>
      <c r="E73" s="93">
        <v>3683</v>
      </c>
      <c r="F73" s="95" t="s">
        <v>3217</v>
      </c>
      <c r="G73" s="93">
        <v>3042</v>
      </c>
      <c r="H73" s="95" t="s">
        <v>3217</v>
      </c>
      <c r="I73" s="93">
        <v>1533</v>
      </c>
      <c r="J73" s="95" t="s">
        <v>3217</v>
      </c>
      <c r="K73" s="93">
        <v>5318</v>
      </c>
      <c r="L73" s="95" t="s">
        <v>3217</v>
      </c>
      <c r="M73" s="93">
        <v>5015</v>
      </c>
      <c r="N73" s="95" t="s">
        <v>3217</v>
      </c>
      <c r="O73" s="93">
        <v>4405</v>
      </c>
      <c r="P73" s="95" t="s">
        <v>3217</v>
      </c>
    </row>
    <row r="74" spans="2:16" ht="18.75" x14ac:dyDescent="0.25">
      <c r="B74" s="93" t="s">
        <v>19937</v>
      </c>
      <c r="C74" s="94" t="s">
        <v>19938</v>
      </c>
      <c r="D74" s="94">
        <v>69</v>
      </c>
      <c r="E74" s="93">
        <v>3950</v>
      </c>
      <c r="F74" s="95" t="s">
        <v>3217</v>
      </c>
      <c r="G74" s="93">
        <v>4329</v>
      </c>
      <c r="H74" s="95" t="s">
        <v>3217</v>
      </c>
      <c r="I74" s="93">
        <v>5118</v>
      </c>
      <c r="J74" s="95" t="s">
        <v>3217</v>
      </c>
      <c r="K74" s="93">
        <v>2016</v>
      </c>
      <c r="L74" s="95" t="s">
        <v>3217</v>
      </c>
      <c r="M74" s="93">
        <v>1746</v>
      </c>
      <c r="N74" s="95" t="s">
        <v>3217</v>
      </c>
      <c r="O74" s="93">
        <v>4930</v>
      </c>
      <c r="P74" s="95" t="s">
        <v>3217</v>
      </c>
    </row>
    <row r="75" spans="2:16" ht="18.75" x14ac:dyDescent="0.25">
      <c r="B75" s="93" t="s">
        <v>19939</v>
      </c>
      <c r="C75" s="94" t="s">
        <v>19940</v>
      </c>
      <c r="D75" s="94">
        <v>70</v>
      </c>
      <c r="E75" s="93">
        <v>2783</v>
      </c>
      <c r="F75" s="95" t="s">
        <v>3217</v>
      </c>
      <c r="G75" s="93">
        <v>1124</v>
      </c>
      <c r="H75" s="95" t="s">
        <v>3217</v>
      </c>
      <c r="I75" s="93">
        <v>548</v>
      </c>
      <c r="J75" s="95" t="s">
        <v>3217</v>
      </c>
      <c r="K75" s="93">
        <v>2064</v>
      </c>
      <c r="L75" s="95" t="s">
        <v>3217</v>
      </c>
      <c r="M75" s="93">
        <v>4550</v>
      </c>
      <c r="N75" s="95" t="s">
        <v>3217</v>
      </c>
      <c r="O75" s="93">
        <v>2830</v>
      </c>
      <c r="P75" s="95" t="s">
        <v>3217</v>
      </c>
    </row>
    <row r="76" spans="2:16" ht="18.75" x14ac:dyDescent="0.25">
      <c r="B76" s="93" t="s">
        <v>19941</v>
      </c>
      <c r="C76" s="94" t="s">
        <v>19942</v>
      </c>
      <c r="D76" s="94">
        <v>71</v>
      </c>
      <c r="E76" s="93">
        <v>2826</v>
      </c>
      <c r="F76" s="95" t="s">
        <v>3217</v>
      </c>
      <c r="G76" s="93">
        <v>1723</v>
      </c>
      <c r="H76" s="95" t="s">
        <v>3217</v>
      </c>
      <c r="I76" s="93">
        <v>103</v>
      </c>
      <c r="J76" s="95" t="s">
        <v>3217</v>
      </c>
      <c r="K76" s="93">
        <v>3501</v>
      </c>
      <c r="L76" s="95" t="s">
        <v>3217</v>
      </c>
      <c r="M76" s="93">
        <v>1391</v>
      </c>
      <c r="N76" s="95" t="s">
        <v>3217</v>
      </c>
      <c r="O76" s="93">
        <v>4362</v>
      </c>
      <c r="P76" s="95" t="s">
        <v>3217</v>
      </c>
    </row>
    <row r="77" spans="2:16" ht="18.75" x14ac:dyDescent="0.25">
      <c r="B77" s="93" t="s">
        <v>19943</v>
      </c>
      <c r="C77" s="94" t="s">
        <v>19944</v>
      </c>
      <c r="D77" s="94">
        <v>72</v>
      </c>
      <c r="E77" s="93">
        <v>4799</v>
      </c>
      <c r="F77" s="95" t="s">
        <v>3217</v>
      </c>
      <c r="G77" s="93">
        <v>1218</v>
      </c>
      <c r="H77" s="95" t="s">
        <v>3217</v>
      </c>
      <c r="I77" s="93">
        <v>3735</v>
      </c>
      <c r="J77" s="95" t="s">
        <v>3217</v>
      </c>
      <c r="K77" s="93">
        <v>5771</v>
      </c>
      <c r="L77" s="95" t="s">
        <v>3217</v>
      </c>
      <c r="M77" s="93">
        <v>3255</v>
      </c>
      <c r="N77" s="95" t="s">
        <v>3217</v>
      </c>
      <c r="O77" s="93">
        <v>2590</v>
      </c>
      <c r="P77" s="95" t="s">
        <v>3217</v>
      </c>
    </row>
    <row r="78" spans="2:16" ht="18.75" x14ac:dyDescent="0.25">
      <c r="B78" s="93" t="s">
        <v>19945</v>
      </c>
      <c r="C78" s="94" t="s">
        <v>19946</v>
      </c>
      <c r="D78" s="94">
        <v>73</v>
      </c>
      <c r="E78" s="93">
        <v>4731</v>
      </c>
      <c r="F78" s="95" t="s">
        <v>3217</v>
      </c>
      <c r="G78" s="93">
        <v>1676</v>
      </c>
      <c r="H78" s="95" t="s">
        <v>3217</v>
      </c>
      <c r="I78" s="93">
        <v>4391</v>
      </c>
      <c r="J78" s="95" t="s">
        <v>3217</v>
      </c>
      <c r="K78" s="93">
        <v>573</v>
      </c>
      <c r="L78" s="95" t="s">
        <v>3217</v>
      </c>
      <c r="M78" s="93">
        <v>2500</v>
      </c>
      <c r="N78" s="95" t="s">
        <v>3217</v>
      </c>
      <c r="O78" s="93">
        <v>4130</v>
      </c>
      <c r="P78" s="95" t="s">
        <v>3217</v>
      </c>
    </row>
    <row r="79" spans="2:16" ht="18.75" x14ac:dyDescent="0.25">
      <c r="B79" s="93" t="s">
        <v>19947</v>
      </c>
      <c r="C79" s="94" t="s">
        <v>19948</v>
      </c>
      <c r="D79" s="94">
        <v>74</v>
      </c>
      <c r="E79" s="93">
        <v>3939</v>
      </c>
      <c r="F79" s="95" t="s">
        <v>3217</v>
      </c>
      <c r="G79" s="93">
        <v>5562</v>
      </c>
      <c r="H79" s="95" t="s">
        <v>3217</v>
      </c>
      <c r="I79" s="93">
        <v>811</v>
      </c>
      <c r="J79" s="95" t="s">
        <v>3217</v>
      </c>
      <c r="K79" s="93">
        <v>4265</v>
      </c>
      <c r="L79" s="95" t="s">
        <v>3217</v>
      </c>
      <c r="M79" s="93">
        <v>223</v>
      </c>
      <c r="N79" s="95" t="s">
        <v>3217</v>
      </c>
      <c r="O79" s="93">
        <v>3620</v>
      </c>
      <c r="P79" s="95" t="s">
        <v>3217</v>
      </c>
    </row>
    <row r="80" spans="2:16" ht="18.75" x14ac:dyDescent="0.25">
      <c r="B80" s="93" t="s">
        <v>19949</v>
      </c>
      <c r="C80" s="94" t="s">
        <v>19950</v>
      </c>
      <c r="D80" s="94">
        <v>75</v>
      </c>
      <c r="E80" s="93">
        <v>1796</v>
      </c>
      <c r="F80" s="95" t="s">
        <v>3217</v>
      </c>
      <c r="G80" s="93">
        <v>125</v>
      </c>
      <c r="H80" s="95" t="s">
        <v>3217</v>
      </c>
      <c r="I80" s="93">
        <v>5454</v>
      </c>
      <c r="J80" s="95" t="s">
        <v>3217</v>
      </c>
      <c r="K80" s="93">
        <v>5024</v>
      </c>
      <c r="L80" s="95" t="s">
        <v>3217</v>
      </c>
      <c r="M80" s="93">
        <v>2609</v>
      </c>
      <c r="N80" s="95" t="s">
        <v>3217</v>
      </c>
      <c r="O80" s="93">
        <v>5413</v>
      </c>
      <c r="P80" s="95" t="s">
        <v>3217</v>
      </c>
    </row>
    <row r="81" spans="2:16" ht="18.75" x14ac:dyDescent="0.25">
      <c r="B81" s="93" t="s">
        <v>19951</v>
      </c>
      <c r="C81" s="94" t="s">
        <v>19952</v>
      </c>
      <c r="D81" s="94">
        <v>76</v>
      </c>
      <c r="E81" s="93">
        <v>4589</v>
      </c>
      <c r="F81" s="95" t="s">
        <v>3217</v>
      </c>
      <c r="G81" s="93">
        <v>2512</v>
      </c>
      <c r="H81" s="95" t="s">
        <v>3217</v>
      </c>
      <c r="I81" s="93">
        <v>11</v>
      </c>
      <c r="J81" s="95" t="s">
        <v>3217</v>
      </c>
      <c r="K81" s="93">
        <v>263</v>
      </c>
      <c r="L81" s="95" t="s">
        <v>3217</v>
      </c>
      <c r="M81" s="93">
        <v>4486</v>
      </c>
      <c r="N81" s="95" t="s">
        <v>3217</v>
      </c>
      <c r="O81" s="93">
        <v>469</v>
      </c>
      <c r="P81" s="95" t="s">
        <v>3217</v>
      </c>
    </row>
    <row r="82" spans="2:16" ht="18.75" x14ac:dyDescent="0.25">
      <c r="B82" s="93" t="s">
        <v>19953</v>
      </c>
      <c r="C82" s="94" t="s">
        <v>19954</v>
      </c>
      <c r="D82" s="94">
        <v>77</v>
      </c>
      <c r="E82" s="93">
        <v>2016</v>
      </c>
      <c r="F82" s="95" t="s">
        <v>3217</v>
      </c>
      <c r="G82" s="93">
        <v>166</v>
      </c>
      <c r="H82" s="95" t="s">
        <v>3217</v>
      </c>
      <c r="I82" s="93">
        <v>4362</v>
      </c>
      <c r="J82" s="95" t="s">
        <v>3217</v>
      </c>
      <c r="K82" s="93">
        <v>78</v>
      </c>
      <c r="L82" s="95" t="s">
        <v>3217</v>
      </c>
      <c r="M82" s="93">
        <v>987</v>
      </c>
      <c r="N82" s="95" t="s">
        <v>3217</v>
      </c>
      <c r="O82" s="93">
        <v>1746</v>
      </c>
      <c r="P82" s="95" t="s">
        <v>3217</v>
      </c>
    </row>
    <row r="83" spans="2:16" ht="18.75" x14ac:dyDescent="0.25">
      <c r="B83" s="93" t="s">
        <v>19955</v>
      </c>
      <c r="C83" s="94" t="s">
        <v>19956</v>
      </c>
      <c r="D83" s="94">
        <v>78</v>
      </c>
      <c r="E83" s="93">
        <v>2614</v>
      </c>
      <c r="F83" s="95" t="s">
        <v>3217</v>
      </c>
      <c r="G83" s="93">
        <v>2530</v>
      </c>
      <c r="H83" s="95" t="s">
        <v>3217</v>
      </c>
      <c r="I83" s="93">
        <v>5493</v>
      </c>
      <c r="J83" s="95" t="s">
        <v>3217</v>
      </c>
      <c r="K83" s="93">
        <v>1391</v>
      </c>
      <c r="L83" s="95" t="s">
        <v>3217</v>
      </c>
      <c r="M83" s="93">
        <v>33</v>
      </c>
      <c r="N83" s="95" t="s">
        <v>3217</v>
      </c>
      <c r="O83" s="93">
        <v>2064</v>
      </c>
      <c r="P83" s="95" t="s">
        <v>3217</v>
      </c>
    </row>
    <row r="84" spans="2:16" ht="18.75" x14ac:dyDescent="0.25">
      <c r="B84" s="93" t="s">
        <v>19957</v>
      </c>
      <c r="C84" s="94" t="s">
        <v>19958</v>
      </c>
      <c r="D84" s="94">
        <v>79</v>
      </c>
      <c r="E84" s="93">
        <v>2344</v>
      </c>
      <c r="F84" s="95" t="s">
        <v>3217</v>
      </c>
      <c r="G84" s="93">
        <v>2783</v>
      </c>
      <c r="H84" s="95" t="s">
        <v>3217</v>
      </c>
      <c r="I84" s="93">
        <v>3950</v>
      </c>
      <c r="J84" s="95" t="s">
        <v>3217</v>
      </c>
      <c r="K84" s="93">
        <v>3042</v>
      </c>
      <c r="L84" s="95" t="s">
        <v>3217</v>
      </c>
      <c r="M84" s="93">
        <v>1817</v>
      </c>
      <c r="N84" s="95" t="s">
        <v>3217</v>
      </c>
      <c r="O84" s="93">
        <v>5509</v>
      </c>
      <c r="P84" s="95" t="s">
        <v>3217</v>
      </c>
    </row>
    <row r="85" spans="2:16" ht="18.75" x14ac:dyDescent="0.25">
      <c r="B85" s="93" t="s">
        <v>19959</v>
      </c>
      <c r="C85" s="94" t="s">
        <v>19960</v>
      </c>
      <c r="D85" s="94">
        <v>80</v>
      </c>
      <c r="E85" s="93">
        <v>4918</v>
      </c>
      <c r="F85" s="95" t="s">
        <v>3217</v>
      </c>
      <c r="G85" s="93">
        <v>2183</v>
      </c>
      <c r="H85" s="95" t="s">
        <v>3217</v>
      </c>
      <c r="I85" s="93">
        <v>3683</v>
      </c>
      <c r="J85" s="95" t="s">
        <v>3217</v>
      </c>
      <c r="K85" s="93">
        <v>1124</v>
      </c>
      <c r="L85" s="95" t="s">
        <v>3217</v>
      </c>
      <c r="M85" s="93">
        <v>4391</v>
      </c>
      <c r="N85" s="95" t="s">
        <v>3217</v>
      </c>
      <c r="O85" s="93">
        <v>5118</v>
      </c>
      <c r="P85" s="95" t="s">
        <v>3217</v>
      </c>
    </row>
    <row r="86" spans="2:16" ht="18.75" x14ac:dyDescent="0.25">
      <c r="B86" s="93" t="s">
        <v>19961</v>
      </c>
      <c r="C86" s="94" t="s">
        <v>19962</v>
      </c>
      <c r="D86" s="94">
        <v>81</v>
      </c>
      <c r="E86" s="93">
        <v>4405</v>
      </c>
      <c r="F86" s="95" t="s">
        <v>3217</v>
      </c>
      <c r="G86" s="93">
        <v>5413</v>
      </c>
      <c r="H86" s="95" t="s">
        <v>3217</v>
      </c>
      <c r="I86" s="93">
        <v>3255</v>
      </c>
      <c r="J86" s="95" t="s">
        <v>3217</v>
      </c>
      <c r="K86" s="93">
        <v>4550</v>
      </c>
      <c r="L86" s="95" t="s">
        <v>3217</v>
      </c>
      <c r="M86" s="93">
        <v>2826</v>
      </c>
      <c r="N86" s="95" t="s">
        <v>3217</v>
      </c>
      <c r="O86" s="93">
        <v>5428</v>
      </c>
      <c r="P86" s="95" t="s">
        <v>3217</v>
      </c>
    </row>
    <row r="87" spans="2:16" ht="18.75" x14ac:dyDescent="0.25">
      <c r="B87" s="93" t="s">
        <v>19963</v>
      </c>
      <c r="C87" s="94" t="s">
        <v>19964</v>
      </c>
      <c r="D87" s="94">
        <v>82</v>
      </c>
      <c r="E87" s="93">
        <v>2512</v>
      </c>
      <c r="F87" s="95" t="s">
        <v>3217</v>
      </c>
      <c r="G87" s="93">
        <v>1723</v>
      </c>
      <c r="H87" s="95" t="s">
        <v>3217</v>
      </c>
      <c r="I87" s="93">
        <v>2609</v>
      </c>
      <c r="J87" s="95" t="s">
        <v>3217</v>
      </c>
      <c r="K87" s="93">
        <v>1218</v>
      </c>
      <c r="L87" s="95" t="s">
        <v>3217</v>
      </c>
      <c r="M87" s="93">
        <v>3266</v>
      </c>
      <c r="N87" s="95" t="s">
        <v>3217</v>
      </c>
      <c r="O87" s="93">
        <v>4130</v>
      </c>
      <c r="P87" s="95" t="s">
        <v>3217</v>
      </c>
    </row>
    <row r="88" spans="2:16" ht="18.75" x14ac:dyDescent="0.25">
      <c r="B88" s="93" t="s">
        <v>19965</v>
      </c>
      <c r="C88" s="94" t="s">
        <v>19966</v>
      </c>
      <c r="D88" s="94">
        <v>83</v>
      </c>
      <c r="E88" s="93">
        <v>469</v>
      </c>
      <c r="F88" s="95" t="s">
        <v>3217</v>
      </c>
      <c r="G88" s="93">
        <v>3939</v>
      </c>
      <c r="H88" s="95" t="s">
        <v>3217</v>
      </c>
      <c r="I88" s="93">
        <v>103</v>
      </c>
      <c r="J88" s="95" t="s">
        <v>3217</v>
      </c>
      <c r="K88" s="93">
        <v>4329</v>
      </c>
      <c r="L88" s="95" t="s">
        <v>3217</v>
      </c>
      <c r="M88" s="93">
        <v>2531</v>
      </c>
      <c r="N88" s="95" t="s">
        <v>3217</v>
      </c>
      <c r="O88" s="93">
        <v>1676</v>
      </c>
      <c r="P88" s="95" t="s">
        <v>3217</v>
      </c>
    </row>
    <row r="89" spans="2:16" ht="18.75" x14ac:dyDescent="0.25">
      <c r="B89" s="93" t="s">
        <v>19967</v>
      </c>
      <c r="C89" s="94" t="s">
        <v>19968</v>
      </c>
      <c r="D89" s="94">
        <v>84</v>
      </c>
      <c r="E89" s="93">
        <v>4930</v>
      </c>
      <c r="F89" s="95" t="s">
        <v>3217</v>
      </c>
      <c r="G89" s="93">
        <v>5318</v>
      </c>
      <c r="H89" s="95" t="s">
        <v>3217</v>
      </c>
      <c r="I89" s="93">
        <v>4589</v>
      </c>
      <c r="J89" s="95" t="s">
        <v>3217</v>
      </c>
      <c r="K89" s="93">
        <v>5771</v>
      </c>
      <c r="L89" s="95" t="s">
        <v>3217</v>
      </c>
      <c r="M89" s="93">
        <v>811</v>
      </c>
      <c r="N89" s="95" t="s">
        <v>3217</v>
      </c>
      <c r="O89" s="93">
        <v>573</v>
      </c>
      <c r="P89" s="95" t="s">
        <v>3217</v>
      </c>
    </row>
    <row r="90" spans="2:16" ht="18.75" x14ac:dyDescent="0.25">
      <c r="B90" s="93" t="s">
        <v>19969</v>
      </c>
      <c r="C90" s="94" t="s">
        <v>19970</v>
      </c>
      <c r="D90" s="94">
        <v>85</v>
      </c>
      <c r="E90" s="93">
        <v>1533</v>
      </c>
      <c r="F90" s="95" t="s">
        <v>3217</v>
      </c>
      <c r="G90" s="93">
        <v>4486</v>
      </c>
      <c r="H90" s="95" t="s">
        <v>3217</v>
      </c>
      <c r="I90" s="93">
        <v>125</v>
      </c>
      <c r="J90" s="95" t="s">
        <v>3217</v>
      </c>
      <c r="K90" s="93">
        <v>5562</v>
      </c>
      <c r="L90" s="95" t="s">
        <v>3217</v>
      </c>
      <c r="M90" s="93">
        <v>343</v>
      </c>
      <c r="N90" s="95" t="s">
        <v>3217</v>
      </c>
      <c r="O90" s="93">
        <v>2590</v>
      </c>
      <c r="P90" s="95" t="s">
        <v>3217</v>
      </c>
    </row>
    <row r="91" spans="2:16" ht="18.75" x14ac:dyDescent="0.25">
      <c r="B91" s="93" t="s">
        <v>19971</v>
      </c>
      <c r="C91" s="94" t="s">
        <v>19972</v>
      </c>
      <c r="D91" s="94">
        <v>86</v>
      </c>
      <c r="E91" s="93">
        <v>4799</v>
      </c>
      <c r="F91" s="95" t="s">
        <v>3217</v>
      </c>
      <c r="G91" s="93">
        <v>2500</v>
      </c>
      <c r="H91" s="95" t="s">
        <v>3217</v>
      </c>
      <c r="I91" s="93">
        <v>3501</v>
      </c>
      <c r="J91" s="95" t="s">
        <v>3217</v>
      </c>
      <c r="K91" s="93">
        <v>3688</v>
      </c>
      <c r="L91" s="95" t="s">
        <v>3217</v>
      </c>
      <c r="M91" s="93">
        <v>3620</v>
      </c>
      <c r="N91" s="95" t="s">
        <v>3217</v>
      </c>
      <c r="O91" s="93">
        <v>5024</v>
      </c>
      <c r="P91" s="95" t="s">
        <v>3217</v>
      </c>
    </row>
    <row r="92" spans="2:16" ht="18.75" x14ac:dyDescent="0.25">
      <c r="B92" s="93" t="s">
        <v>19973</v>
      </c>
      <c r="C92" s="94" t="s">
        <v>19974</v>
      </c>
      <c r="D92" s="94">
        <v>87</v>
      </c>
      <c r="E92" s="93">
        <v>5454</v>
      </c>
      <c r="F92" s="95" t="s">
        <v>3217</v>
      </c>
      <c r="G92" s="93">
        <v>11</v>
      </c>
      <c r="H92" s="95" t="s">
        <v>3217</v>
      </c>
      <c r="I92" s="93">
        <v>3098</v>
      </c>
      <c r="J92" s="95" t="s">
        <v>3217</v>
      </c>
      <c r="K92" s="93">
        <v>5015</v>
      </c>
      <c r="L92" s="95" t="s">
        <v>3217</v>
      </c>
      <c r="M92" s="93">
        <v>5576</v>
      </c>
      <c r="N92" s="95" t="s">
        <v>3217</v>
      </c>
      <c r="O92" s="93">
        <v>223</v>
      </c>
      <c r="P92" s="95" t="s">
        <v>3217</v>
      </c>
    </row>
    <row r="93" spans="2:16" ht="18.75" x14ac:dyDescent="0.25">
      <c r="B93" s="93" t="s">
        <v>19975</v>
      </c>
      <c r="C93" s="94" t="s">
        <v>19976</v>
      </c>
      <c r="D93" s="94">
        <v>88</v>
      </c>
      <c r="E93" s="93">
        <v>1796</v>
      </c>
      <c r="F93" s="95" t="s">
        <v>3217</v>
      </c>
      <c r="G93" s="93">
        <v>2169</v>
      </c>
      <c r="H93" s="95" t="s">
        <v>3217</v>
      </c>
      <c r="I93" s="93">
        <v>4731</v>
      </c>
      <c r="J93" s="95" t="s">
        <v>3217</v>
      </c>
      <c r="K93" s="93">
        <v>263</v>
      </c>
      <c r="L93" s="95" t="s">
        <v>3217</v>
      </c>
      <c r="M93" s="93">
        <v>781</v>
      </c>
      <c r="N93" s="95" t="s">
        <v>3217</v>
      </c>
      <c r="O93" s="93">
        <v>548</v>
      </c>
      <c r="P93" s="95" t="s">
        <v>3217</v>
      </c>
    </row>
    <row r="94" spans="2:16" ht="18.75" x14ac:dyDescent="0.25">
      <c r="B94" s="93" t="s">
        <v>19977</v>
      </c>
      <c r="C94" s="94" t="s">
        <v>19978</v>
      </c>
      <c r="D94" s="94">
        <v>89</v>
      </c>
      <c r="E94" s="93">
        <v>4265</v>
      </c>
      <c r="F94" s="95" t="s">
        <v>3217</v>
      </c>
      <c r="G94" s="93">
        <v>2228</v>
      </c>
      <c r="H94" s="95" t="s">
        <v>3217</v>
      </c>
      <c r="I94" s="93">
        <v>2614</v>
      </c>
      <c r="J94" s="95" t="s">
        <v>3217</v>
      </c>
      <c r="K94" s="93">
        <v>2830</v>
      </c>
      <c r="L94" s="95" t="s">
        <v>3217</v>
      </c>
      <c r="M94" s="93">
        <v>3735</v>
      </c>
      <c r="N94" s="95" t="s">
        <v>3217</v>
      </c>
      <c r="O94" s="93">
        <v>3042</v>
      </c>
      <c r="P94" s="95" t="s">
        <v>3217</v>
      </c>
    </row>
    <row r="95" spans="2:16" ht="18.75" x14ac:dyDescent="0.25">
      <c r="B95" s="93" t="s">
        <v>19979</v>
      </c>
      <c r="C95" s="94" t="s">
        <v>19980</v>
      </c>
      <c r="D95" s="94">
        <v>90</v>
      </c>
      <c r="E95" s="93">
        <v>2183</v>
      </c>
      <c r="F95" s="95" t="s">
        <v>3217</v>
      </c>
      <c r="G95" s="93">
        <v>4130</v>
      </c>
      <c r="H95" s="95" t="s">
        <v>3217</v>
      </c>
      <c r="I95" s="93">
        <v>1391</v>
      </c>
      <c r="J95" s="95" t="s">
        <v>3217</v>
      </c>
      <c r="K95" s="93">
        <v>3255</v>
      </c>
      <c r="L95" s="95" t="s">
        <v>3217</v>
      </c>
      <c r="M95" s="93">
        <v>2531</v>
      </c>
      <c r="N95" s="95" t="s">
        <v>3217</v>
      </c>
      <c r="O95" s="93">
        <v>3939</v>
      </c>
      <c r="P95" s="95" t="s">
        <v>3217</v>
      </c>
    </row>
    <row r="96" spans="2:16" ht="18.75" x14ac:dyDescent="0.25">
      <c r="B96" s="93" t="s">
        <v>19981</v>
      </c>
      <c r="C96" s="94" t="s">
        <v>19982</v>
      </c>
      <c r="D96" s="94">
        <v>91</v>
      </c>
      <c r="E96" s="93">
        <v>2609</v>
      </c>
      <c r="F96" s="95" t="s">
        <v>3217</v>
      </c>
      <c r="G96" s="93">
        <v>2783</v>
      </c>
      <c r="H96" s="95" t="s">
        <v>3217</v>
      </c>
      <c r="I96" s="93">
        <v>4486</v>
      </c>
      <c r="J96" s="95" t="s">
        <v>3217</v>
      </c>
      <c r="K96" s="93">
        <v>103</v>
      </c>
      <c r="L96" s="95" t="s">
        <v>3217</v>
      </c>
      <c r="M96" s="93">
        <v>2530</v>
      </c>
      <c r="N96" s="95" t="s">
        <v>3217</v>
      </c>
      <c r="O96" s="93">
        <v>573</v>
      </c>
      <c r="P96" s="95" t="s">
        <v>3217</v>
      </c>
    </row>
    <row r="97" spans="2:16" ht="18.75" x14ac:dyDescent="0.25">
      <c r="B97" s="93" t="s">
        <v>19983</v>
      </c>
      <c r="C97" s="94" t="s">
        <v>19984</v>
      </c>
      <c r="D97" s="94">
        <v>92</v>
      </c>
      <c r="E97" s="93">
        <v>4329</v>
      </c>
      <c r="F97" s="95" t="s">
        <v>3217</v>
      </c>
      <c r="G97" s="93">
        <v>5493</v>
      </c>
      <c r="H97" s="95" t="s">
        <v>3217</v>
      </c>
      <c r="I97" s="93">
        <v>5562</v>
      </c>
      <c r="J97" s="95" t="s">
        <v>3217</v>
      </c>
      <c r="K97" s="93">
        <v>5118</v>
      </c>
      <c r="L97" s="95" t="s">
        <v>3217</v>
      </c>
      <c r="M97" s="93">
        <v>2344</v>
      </c>
      <c r="N97" s="95" t="s">
        <v>3217</v>
      </c>
      <c r="O97" s="93">
        <v>2826</v>
      </c>
      <c r="P97" s="95" t="s">
        <v>3217</v>
      </c>
    </row>
    <row r="98" spans="2:16" ht="18.75" x14ac:dyDescent="0.25">
      <c r="B98" s="93" t="s">
        <v>19985</v>
      </c>
      <c r="C98" s="94" t="s">
        <v>19986</v>
      </c>
      <c r="D98" s="94">
        <v>93</v>
      </c>
      <c r="E98" s="93">
        <v>5454</v>
      </c>
      <c r="F98" s="95" t="s">
        <v>3217</v>
      </c>
      <c r="G98" s="93">
        <v>5024</v>
      </c>
      <c r="H98" s="95" t="s">
        <v>3217</v>
      </c>
      <c r="I98" s="93">
        <v>811</v>
      </c>
      <c r="J98" s="95" t="s">
        <v>3217</v>
      </c>
      <c r="K98" s="93">
        <v>4918</v>
      </c>
      <c r="L98" s="95" t="s">
        <v>3217</v>
      </c>
      <c r="M98" s="93">
        <v>343</v>
      </c>
      <c r="N98" s="95" t="s">
        <v>3217</v>
      </c>
      <c r="O98" s="93">
        <v>11</v>
      </c>
      <c r="P98" s="95" t="s">
        <v>3217</v>
      </c>
    </row>
    <row r="99" spans="2:16" ht="18.75" x14ac:dyDescent="0.25">
      <c r="B99" s="93" t="s">
        <v>19987</v>
      </c>
      <c r="C99" s="94" t="s">
        <v>19988</v>
      </c>
      <c r="D99" s="94">
        <v>94</v>
      </c>
      <c r="E99" s="93">
        <v>5771</v>
      </c>
      <c r="F99" s="95" t="s">
        <v>3217</v>
      </c>
      <c r="G99" s="93">
        <v>33</v>
      </c>
      <c r="H99" s="95" t="s">
        <v>3217</v>
      </c>
      <c r="I99" s="93">
        <v>3620</v>
      </c>
      <c r="J99" s="95" t="s">
        <v>3217</v>
      </c>
      <c r="K99" s="93">
        <v>4391</v>
      </c>
      <c r="L99" s="95" t="s">
        <v>3217</v>
      </c>
      <c r="M99" s="93">
        <v>2512</v>
      </c>
      <c r="N99" s="95" t="s">
        <v>3217</v>
      </c>
      <c r="O99" s="93">
        <v>548</v>
      </c>
      <c r="P99" s="95" t="s">
        <v>3217</v>
      </c>
    </row>
    <row r="100" spans="2:16" ht="18.75" x14ac:dyDescent="0.25">
      <c r="B100" s="93" t="s">
        <v>19989</v>
      </c>
      <c r="C100" s="94" t="s">
        <v>19990</v>
      </c>
      <c r="D100" s="94">
        <v>95</v>
      </c>
      <c r="E100" s="93">
        <v>2064</v>
      </c>
      <c r="F100" s="95" t="s">
        <v>3217</v>
      </c>
      <c r="G100" s="93">
        <v>1533</v>
      </c>
      <c r="H100" s="95" t="s">
        <v>3217</v>
      </c>
      <c r="I100" s="93">
        <v>78</v>
      </c>
      <c r="J100" s="95" t="s">
        <v>3217</v>
      </c>
      <c r="K100" s="93">
        <v>2500</v>
      </c>
      <c r="L100" s="95" t="s">
        <v>3217</v>
      </c>
      <c r="M100" s="93">
        <v>1218</v>
      </c>
      <c r="N100" s="95" t="s">
        <v>3217</v>
      </c>
      <c r="O100" s="93">
        <v>3098</v>
      </c>
      <c r="P100" s="95" t="s">
        <v>3217</v>
      </c>
    </row>
    <row r="101" spans="2:16" ht="18.75" x14ac:dyDescent="0.25">
      <c r="B101" s="93" t="s">
        <v>19991</v>
      </c>
      <c r="C101" s="94" t="s">
        <v>19992</v>
      </c>
      <c r="D101" s="94">
        <v>96</v>
      </c>
      <c r="E101" s="93">
        <v>4799</v>
      </c>
      <c r="F101" s="95" t="s">
        <v>3217</v>
      </c>
      <c r="G101" s="93">
        <v>5015</v>
      </c>
      <c r="H101" s="95" t="s">
        <v>3217</v>
      </c>
      <c r="I101" s="93">
        <v>2016</v>
      </c>
      <c r="J101" s="95" t="s">
        <v>3217</v>
      </c>
      <c r="K101" s="93">
        <v>2830</v>
      </c>
      <c r="L101" s="95" t="s">
        <v>3217</v>
      </c>
      <c r="M101" s="93">
        <v>4405</v>
      </c>
      <c r="N101" s="95" t="s">
        <v>3217</v>
      </c>
      <c r="O101" s="93">
        <v>1796</v>
      </c>
      <c r="P101" s="95" t="s">
        <v>3217</v>
      </c>
    </row>
    <row r="102" spans="2:16" ht="18.75" x14ac:dyDescent="0.25">
      <c r="B102" s="93" t="s">
        <v>19993</v>
      </c>
      <c r="C102" s="94" t="s">
        <v>19994</v>
      </c>
      <c r="D102" s="94">
        <v>97</v>
      </c>
      <c r="E102" s="93">
        <v>125</v>
      </c>
      <c r="F102" s="95" t="s">
        <v>3217</v>
      </c>
      <c r="G102" s="93">
        <v>1124</v>
      </c>
      <c r="H102" s="95" t="s">
        <v>3217</v>
      </c>
      <c r="I102" s="93">
        <v>987</v>
      </c>
      <c r="J102" s="95" t="s">
        <v>3217</v>
      </c>
      <c r="K102" s="93">
        <v>3501</v>
      </c>
      <c r="L102" s="95" t="s">
        <v>3217</v>
      </c>
      <c r="M102" s="93">
        <v>4930</v>
      </c>
      <c r="N102" s="95" t="s">
        <v>3217</v>
      </c>
      <c r="O102" s="93">
        <v>2169</v>
      </c>
      <c r="P102" s="95" t="s">
        <v>3217</v>
      </c>
    </row>
    <row r="103" spans="2:16" ht="18.75" x14ac:dyDescent="0.25">
      <c r="B103" s="93" t="s">
        <v>19995</v>
      </c>
      <c r="C103" s="94" t="s">
        <v>19996</v>
      </c>
      <c r="D103" s="94">
        <v>98</v>
      </c>
      <c r="E103" s="93">
        <v>5428</v>
      </c>
      <c r="F103" s="95" t="s">
        <v>3217</v>
      </c>
      <c r="G103" s="93">
        <v>2590</v>
      </c>
      <c r="H103" s="95" t="s">
        <v>3217</v>
      </c>
      <c r="I103" s="93">
        <v>5576</v>
      </c>
      <c r="J103" s="95" t="s">
        <v>3217</v>
      </c>
      <c r="K103" s="93">
        <v>469</v>
      </c>
      <c r="L103" s="95" t="s">
        <v>3217</v>
      </c>
      <c r="M103" s="93">
        <v>4731</v>
      </c>
      <c r="N103" s="95" t="s">
        <v>3217</v>
      </c>
      <c r="O103" s="93">
        <v>3683</v>
      </c>
      <c r="P103" s="95" t="s">
        <v>3217</v>
      </c>
    </row>
    <row r="104" spans="2:16" ht="18.75" x14ac:dyDescent="0.25">
      <c r="B104" s="93" t="s">
        <v>19997</v>
      </c>
      <c r="C104" s="94" t="s">
        <v>19998</v>
      </c>
      <c r="D104" s="94">
        <v>99</v>
      </c>
      <c r="E104" s="93">
        <v>1746</v>
      </c>
      <c r="F104" s="97"/>
      <c r="G104" s="93">
        <v>2228</v>
      </c>
      <c r="H104" s="97"/>
      <c r="I104" s="93">
        <v>5509</v>
      </c>
      <c r="J104" s="97"/>
      <c r="K104" s="93">
        <v>1723</v>
      </c>
      <c r="L104" s="97"/>
      <c r="M104" s="93">
        <v>1676</v>
      </c>
      <c r="N104" s="97"/>
      <c r="O104" s="93">
        <v>5413</v>
      </c>
      <c r="P104" s="97"/>
    </row>
    <row r="105" spans="2:16" ht="18.75" x14ac:dyDescent="0.25">
      <c r="B105" s="93" t="s">
        <v>19999</v>
      </c>
      <c r="C105" s="94" t="s">
        <v>20000</v>
      </c>
      <c r="D105" s="94">
        <v>100</v>
      </c>
      <c r="E105" s="93">
        <v>1817</v>
      </c>
      <c r="F105" s="98"/>
      <c r="G105" s="93">
        <v>781</v>
      </c>
      <c r="H105" s="98"/>
      <c r="I105" s="93">
        <v>223</v>
      </c>
      <c r="J105" s="98"/>
      <c r="K105" s="93">
        <v>4362</v>
      </c>
      <c r="L105" s="98"/>
      <c r="M105" s="93">
        <v>4550</v>
      </c>
      <c r="N105" s="98"/>
      <c r="O105" s="93">
        <v>5318</v>
      </c>
      <c r="P105" s="98"/>
    </row>
    <row r="106" spans="2:16" ht="18.75" x14ac:dyDescent="0.25">
      <c r="B106" s="93" t="s">
        <v>20001</v>
      </c>
      <c r="C106" s="94" t="s">
        <v>20002</v>
      </c>
      <c r="D106" s="94">
        <v>101</v>
      </c>
      <c r="E106" s="93">
        <v>3735</v>
      </c>
      <c r="G106" s="93">
        <v>3688</v>
      </c>
      <c r="I106" s="93">
        <v>166</v>
      </c>
      <c r="K106" s="93">
        <v>4589</v>
      </c>
      <c r="M106" s="93">
        <v>3950</v>
      </c>
      <c r="O106" s="93">
        <v>3266</v>
      </c>
    </row>
    <row r="107" spans="2:16" ht="18.75" x14ac:dyDescent="0.25">
      <c r="B107" s="93" t="s">
        <v>20003</v>
      </c>
      <c r="C107" s="94" t="s">
        <v>20004</v>
      </c>
      <c r="D107" s="94">
        <v>102</v>
      </c>
      <c r="E107" s="93">
        <v>263</v>
      </c>
      <c r="G107" s="93">
        <v>4130</v>
      </c>
      <c r="I107" s="93">
        <v>1533</v>
      </c>
      <c r="K107" s="93">
        <v>4265</v>
      </c>
      <c r="M107" s="93">
        <v>5493</v>
      </c>
      <c r="O107" s="93">
        <v>78</v>
      </c>
    </row>
    <row r="108" spans="2:16" ht="18.75" x14ac:dyDescent="0.25">
      <c r="B108" s="93" t="s">
        <v>20005</v>
      </c>
      <c r="C108" s="94" t="s">
        <v>20006</v>
      </c>
      <c r="D108" s="94">
        <v>103</v>
      </c>
      <c r="E108" s="93">
        <v>2512</v>
      </c>
      <c r="G108" s="93">
        <v>1391</v>
      </c>
      <c r="I108" s="93">
        <v>3098</v>
      </c>
      <c r="K108" s="93">
        <v>573</v>
      </c>
      <c r="M108" s="93">
        <v>2830</v>
      </c>
      <c r="O108" s="93">
        <v>987</v>
      </c>
    </row>
    <row r="109" spans="2:16" ht="18.75" x14ac:dyDescent="0.25">
      <c r="B109" s="93" t="s">
        <v>20007</v>
      </c>
      <c r="C109" s="94" t="s">
        <v>20008</v>
      </c>
      <c r="D109" s="94">
        <v>104</v>
      </c>
      <c r="E109" s="93">
        <v>4329</v>
      </c>
      <c r="G109" s="93">
        <v>3255</v>
      </c>
      <c r="I109" s="93">
        <v>3042</v>
      </c>
      <c r="K109" s="93">
        <v>2500</v>
      </c>
      <c r="M109" s="93">
        <v>4918</v>
      </c>
      <c r="O109" s="93">
        <v>5771</v>
      </c>
    </row>
    <row r="110" spans="2:16" ht="18.75" x14ac:dyDescent="0.25">
      <c r="B110" s="93" t="s">
        <v>20009</v>
      </c>
      <c r="C110" s="94" t="s">
        <v>20010</v>
      </c>
      <c r="D110" s="94">
        <v>105</v>
      </c>
      <c r="E110" s="93">
        <v>2016</v>
      </c>
      <c r="G110" s="93">
        <v>1124</v>
      </c>
      <c r="I110" s="93">
        <v>5454</v>
      </c>
      <c r="K110" s="93">
        <v>469</v>
      </c>
      <c r="M110" s="93">
        <v>1218</v>
      </c>
      <c r="O110" s="93">
        <v>2614</v>
      </c>
    </row>
    <row r="111" spans="2:16" ht="18.75" x14ac:dyDescent="0.25">
      <c r="B111" s="93" t="s">
        <v>20011</v>
      </c>
      <c r="C111" s="94" t="s">
        <v>20012</v>
      </c>
      <c r="D111" s="94">
        <v>106</v>
      </c>
      <c r="E111" s="93">
        <v>2531</v>
      </c>
      <c r="G111" s="93">
        <v>33</v>
      </c>
      <c r="I111" s="93">
        <v>5318</v>
      </c>
      <c r="K111" s="93">
        <v>3501</v>
      </c>
      <c r="M111" s="93">
        <v>4731</v>
      </c>
      <c r="O111" s="93">
        <v>2783</v>
      </c>
    </row>
    <row r="112" spans="2:16" ht="18.75" x14ac:dyDescent="0.25">
      <c r="B112" s="93" t="s">
        <v>20013</v>
      </c>
      <c r="C112" s="94" t="s">
        <v>20014</v>
      </c>
      <c r="D112" s="94">
        <v>107</v>
      </c>
      <c r="E112" s="93">
        <v>3939</v>
      </c>
      <c r="G112" s="93">
        <v>5413</v>
      </c>
      <c r="I112" s="93">
        <v>343</v>
      </c>
      <c r="K112" s="93">
        <v>3950</v>
      </c>
      <c r="M112" s="93">
        <v>3683</v>
      </c>
      <c r="O112" s="93">
        <v>166</v>
      </c>
    </row>
    <row r="113" spans="2:15" ht="18.75" x14ac:dyDescent="0.25">
      <c r="B113" s="93" t="s">
        <v>20015</v>
      </c>
      <c r="C113" s="94" t="s">
        <v>20016</v>
      </c>
      <c r="D113" s="94">
        <v>108</v>
      </c>
      <c r="E113" s="93">
        <v>2826</v>
      </c>
      <c r="G113" s="93">
        <v>5024</v>
      </c>
      <c r="I113" s="93">
        <v>4486</v>
      </c>
      <c r="K113" s="93">
        <v>781</v>
      </c>
      <c r="M113" s="93">
        <v>2064</v>
      </c>
      <c r="O113" s="93">
        <v>2228</v>
      </c>
    </row>
    <row r="114" spans="2:15" ht="18.75" x14ac:dyDescent="0.25">
      <c r="B114" s="93" t="s">
        <v>20017</v>
      </c>
      <c r="C114" s="94" t="s">
        <v>20018</v>
      </c>
      <c r="D114" s="94">
        <v>109</v>
      </c>
      <c r="E114" s="93">
        <v>5428</v>
      </c>
      <c r="G114" s="93">
        <v>5562</v>
      </c>
      <c r="I114" s="93">
        <v>1817</v>
      </c>
      <c r="K114" s="93">
        <v>3688</v>
      </c>
      <c r="M114" s="93">
        <v>4589</v>
      </c>
      <c r="O114" s="93">
        <v>548</v>
      </c>
    </row>
    <row r="115" spans="2:15" ht="18.75" x14ac:dyDescent="0.25">
      <c r="B115" s="93" t="s">
        <v>20019</v>
      </c>
      <c r="C115" s="94" t="s">
        <v>20020</v>
      </c>
      <c r="D115" s="94">
        <v>110</v>
      </c>
      <c r="E115" s="93">
        <v>5509</v>
      </c>
      <c r="G115" s="93">
        <v>4550</v>
      </c>
      <c r="I115" s="93">
        <v>3735</v>
      </c>
      <c r="K115" s="93">
        <v>5118</v>
      </c>
      <c r="M115" s="93">
        <v>103</v>
      </c>
      <c r="O115" s="93">
        <v>263</v>
      </c>
    </row>
    <row r="116" spans="2:15" ht="18.75" x14ac:dyDescent="0.25">
      <c r="B116" s="93" t="s">
        <v>20021</v>
      </c>
      <c r="C116" s="94" t="s">
        <v>20022</v>
      </c>
      <c r="D116" s="94">
        <v>111</v>
      </c>
      <c r="E116" s="93">
        <v>2169</v>
      </c>
      <c r="G116" s="93">
        <v>4362</v>
      </c>
      <c r="I116" s="93">
        <v>2590</v>
      </c>
      <c r="K116" s="93">
        <v>2609</v>
      </c>
      <c r="M116" s="93">
        <v>811</v>
      </c>
      <c r="O116" s="93">
        <v>5015</v>
      </c>
    </row>
    <row r="117" spans="2:15" ht="18.75" x14ac:dyDescent="0.25">
      <c r="B117" s="93" t="s">
        <v>20023</v>
      </c>
      <c r="C117" s="94" t="s">
        <v>20024</v>
      </c>
      <c r="D117" s="94">
        <v>112</v>
      </c>
      <c r="E117" s="93">
        <v>4265</v>
      </c>
      <c r="G117" s="93">
        <v>1676</v>
      </c>
      <c r="I117" s="93">
        <v>3266</v>
      </c>
      <c r="K117" s="93">
        <v>4799</v>
      </c>
      <c r="M117" s="93">
        <v>2183</v>
      </c>
      <c r="O117" s="93">
        <v>11</v>
      </c>
    </row>
    <row r="118" spans="2:15" ht="18.75" x14ac:dyDescent="0.25">
      <c r="B118" s="93" t="s">
        <v>20025</v>
      </c>
      <c r="C118" s="94" t="s">
        <v>20026</v>
      </c>
      <c r="D118" s="94">
        <v>113</v>
      </c>
      <c r="E118" s="93">
        <v>5576</v>
      </c>
      <c r="G118" s="93">
        <v>4930</v>
      </c>
      <c r="I118" s="93">
        <v>3620</v>
      </c>
      <c r="K118" s="93">
        <v>1796</v>
      </c>
      <c r="M118" s="93">
        <v>2530</v>
      </c>
      <c r="O118" s="93">
        <v>1723</v>
      </c>
    </row>
    <row r="119" spans="2:15" ht="18.75" x14ac:dyDescent="0.25">
      <c r="B119" s="93" t="s">
        <v>20027</v>
      </c>
      <c r="C119" s="94" t="s">
        <v>20028</v>
      </c>
      <c r="D119" s="94">
        <v>114</v>
      </c>
      <c r="E119" s="93">
        <v>4405</v>
      </c>
      <c r="G119" s="93">
        <v>1746</v>
      </c>
      <c r="I119" s="93">
        <v>4391</v>
      </c>
      <c r="K119" s="93">
        <v>2344</v>
      </c>
      <c r="M119" s="93">
        <v>223</v>
      </c>
      <c r="O119" s="93">
        <v>125</v>
      </c>
    </row>
    <row r="120" spans="2:15" ht="18.75" x14ac:dyDescent="0.25">
      <c r="B120" s="93" t="s">
        <v>20029</v>
      </c>
      <c r="C120" s="94" t="s">
        <v>20030</v>
      </c>
      <c r="D120" s="94">
        <v>115</v>
      </c>
      <c r="E120" s="93">
        <v>3042</v>
      </c>
      <c r="G120" s="93">
        <v>2064</v>
      </c>
      <c r="I120" s="93">
        <v>5413</v>
      </c>
      <c r="K120" s="93">
        <v>4589</v>
      </c>
      <c r="M120" s="93">
        <v>2531</v>
      </c>
      <c r="O120" s="93">
        <v>987</v>
      </c>
    </row>
    <row r="121" spans="2:15" ht="18.75" x14ac:dyDescent="0.25">
      <c r="B121" s="93" t="s">
        <v>20031</v>
      </c>
      <c r="C121" s="94" t="s">
        <v>20032</v>
      </c>
      <c r="D121" s="94">
        <v>116</v>
      </c>
      <c r="E121" s="93">
        <v>33</v>
      </c>
      <c r="G121" s="93">
        <v>2228</v>
      </c>
      <c r="I121" s="93">
        <v>469</v>
      </c>
      <c r="K121" s="93">
        <v>5118</v>
      </c>
      <c r="M121" s="93">
        <v>3255</v>
      </c>
      <c r="O121" s="93">
        <v>1817</v>
      </c>
    </row>
    <row r="122" spans="2:15" ht="18.75" x14ac:dyDescent="0.25">
      <c r="B122" s="93" t="s">
        <v>20033</v>
      </c>
      <c r="C122" s="94" t="s">
        <v>20034</v>
      </c>
      <c r="D122" s="94">
        <v>117</v>
      </c>
      <c r="E122" s="93">
        <v>5493</v>
      </c>
      <c r="G122" s="93">
        <v>4550</v>
      </c>
      <c r="I122" s="93">
        <v>573</v>
      </c>
      <c r="K122" s="93">
        <v>5771</v>
      </c>
      <c r="M122" s="93">
        <v>3950</v>
      </c>
      <c r="O122" s="93">
        <v>5454</v>
      </c>
    </row>
    <row r="123" spans="2:15" ht="18.75" x14ac:dyDescent="0.25">
      <c r="B123" s="93" t="s">
        <v>20035</v>
      </c>
      <c r="C123" s="94" t="s">
        <v>20036</v>
      </c>
      <c r="D123" s="94">
        <v>118</v>
      </c>
      <c r="E123" s="93">
        <v>3501</v>
      </c>
      <c r="G123" s="93">
        <v>5015</v>
      </c>
      <c r="I123" s="93">
        <v>2826</v>
      </c>
      <c r="K123" s="93">
        <v>3735</v>
      </c>
      <c r="M123" s="93">
        <v>3939</v>
      </c>
      <c r="O123" s="93">
        <v>4486</v>
      </c>
    </row>
    <row r="124" spans="2:15" ht="18.75" x14ac:dyDescent="0.25">
      <c r="B124" s="93" t="s">
        <v>20037</v>
      </c>
      <c r="C124" s="94" t="s">
        <v>20038</v>
      </c>
      <c r="D124" s="94">
        <v>119</v>
      </c>
      <c r="E124" s="93">
        <v>4265</v>
      </c>
      <c r="G124" s="93">
        <v>2590</v>
      </c>
      <c r="I124" s="93">
        <v>2500</v>
      </c>
      <c r="K124" s="93">
        <v>4930</v>
      </c>
      <c r="M124" s="93">
        <v>781</v>
      </c>
      <c r="O124" s="93">
        <v>2614</v>
      </c>
    </row>
    <row r="125" spans="2:15" ht="18.75" x14ac:dyDescent="0.25">
      <c r="B125" s="93" t="s">
        <v>20039</v>
      </c>
      <c r="C125" s="94" t="s">
        <v>20040</v>
      </c>
      <c r="D125" s="94">
        <v>120</v>
      </c>
      <c r="E125" s="93">
        <v>223</v>
      </c>
      <c r="G125" s="93">
        <v>5024</v>
      </c>
      <c r="I125" s="93">
        <v>2830</v>
      </c>
      <c r="K125" s="93">
        <v>2183</v>
      </c>
      <c r="M125" s="93">
        <v>4731</v>
      </c>
      <c r="O125" s="93">
        <v>78</v>
      </c>
    </row>
    <row r="126" spans="2:15" ht="18.75" x14ac:dyDescent="0.25">
      <c r="B126" s="93" t="s">
        <v>20041</v>
      </c>
      <c r="C126" s="94" t="s">
        <v>20042</v>
      </c>
      <c r="D126" s="94">
        <v>121</v>
      </c>
      <c r="E126" s="93">
        <v>4362</v>
      </c>
      <c r="G126" s="93">
        <v>5576</v>
      </c>
      <c r="I126" s="93">
        <v>343</v>
      </c>
      <c r="K126" s="93">
        <v>4799</v>
      </c>
      <c r="M126" s="93">
        <v>4329</v>
      </c>
      <c r="O126" s="93">
        <v>2512</v>
      </c>
    </row>
    <row r="127" spans="2:15" ht="18.75" x14ac:dyDescent="0.25">
      <c r="B127" s="93" t="s">
        <v>20043</v>
      </c>
      <c r="C127" s="94" t="s">
        <v>20044</v>
      </c>
      <c r="D127" s="94">
        <v>122</v>
      </c>
      <c r="E127" s="93">
        <v>11</v>
      </c>
      <c r="G127" s="93">
        <v>1723</v>
      </c>
      <c r="I127" s="93">
        <v>5318</v>
      </c>
      <c r="K127" s="93">
        <v>1796</v>
      </c>
      <c r="M127" s="93">
        <v>2344</v>
      </c>
      <c r="O127" s="93">
        <v>3688</v>
      </c>
    </row>
    <row r="128" spans="2:15" ht="18.75" x14ac:dyDescent="0.25">
      <c r="B128" s="93" t="s">
        <v>20045</v>
      </c>
      <c r="C128" s="94" t="s">
        <v>20046</v>
      </c>
      <c r="D128" s="94">
        <v>123</v>
      </c>
      <c r="E128" s="93">
        <v>548</v>
      </c>
      <c r="G128" s="93">
        <v>811</v>
      </c>
      <c r="I128" s="93">
        <v>1533</v>
      </c>
      <c r="K128" s="93">
        <v>125</v>
      </c>
      <c r="M128" s="93">
        <v>166</v>
      </c>
      <c r="O128" s="93">
        <v>1676</v>
      </c>
    </row>
    <row r="129" spans="2:15" ht="18.75" x14ac:dyDescent="0.25">
      <c r="B129" s="93" t="s">
        <v>20047</v>
      </c>
      <c r="C129" s="94" t="s">
        <v>20048</v>
      </c>
      <c r="D129" s="94">
        <v>124</v>
      </c>
      <c r="E129" s="93">
        <v>4130</v>
      </c>
      <c r="G129" s="93">
        <v>4918</v>
      </c>
      <c r="I129" s="93">
        <v>2530</v>
      </c>
      <c r="K129" s="93">
        <v>1218</v>
      </c>
      <c r="M129" s="93">
        <v>4405</v>
      </c>
      <c r="O129" s="93">
        <v>5562</v>
      </c>
    </row>
    <row r="130" spans="2:15" ht="18.75" x14ac:dyDescent="0.25">
      <c r="B130" s="93" t="s">
        <v>20049</v>
      </c>
      <c r="C130" s="94" t="s">
        <v>20050</v>
      </c>
      <c r="D130" s="94">
        <v>125</v>
      </c>
      <c r="E130" s="93">
        <v>1391</v>
      </c>
      <c r="G130" s="93">
        <v>3266</v>
      </c>
      <c r="I130" s="93">
        <v>263</v>
      </c>
      <c r="K130" s="93">
        <v>4391</v>
      </c>
      <c r="M130" s="93">
        <v>2783</v>
      </c>
      <c r="O130" s="93">
        <v>2016</v>
      </c>
    </row>
    <row r="131" spans="2:15" ht="18.75" x14ac:dyDescent="0.25">
      <c r="B131" s="93" t="s">
        <v>20051</v>
      </c>
      <c r="C131" s="94" t="s">
        <v>20052</v>
      </c>
      <c r="D131" s="94">
        <v>126</v>
      </c>
      <c r="E131" s="93">
        <v>5509</v>
      </c>
      <c r="G131" s="93">
        <v>3098</v>
      </c>
      <c r="I131" s="93">
        <v>2609</v>
      </c>
      <c r="K131" s="93">
        <v>3620</v>
      </c>
      <c r="M131" s="93">
        <v>1124</v>
      </c>
      <c r="O131" s="93">
        <v>3683</v>
      </c>
    </row>
    <row r="132" spans="2:15" ht="18.75" x14ac:dyDescent="0.25">
      <c r="B132" s="93" t="s">
        <v>20053</v>
      </c>
      <c r="C132" s="94" t="s">
        <v>20054</v>
      </c>
      <c r="D132" s="94">
        <v>127</v>
      </c>
      <c r="E132" s="93">
        <v>103</v>
      </c>
      <c r="G132" s="93">
        <v>2169</v>
      </c>
      <c r="I132" s="93">
        <v>4799</v>
      </c>
      <c r="K132" s="93">
        <v>1746</v>
      </c>
      <c r="M132" s="93">
        <v>5428</v>
      </c>
      <c r="O132" s="93">
        <v>2614</v>
      </c>
    </row>
  </sheetData>
  <mergeCells count="4">
    <mergeCell ref="B1:P1"/>
    <mergeCell ref="B3:P3"/>
    <mergeCell ref="B4:C4"/>
    <mergeCell ref="E4:P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9"/>
  <sheetViews>
    <sheetView zoomScale="125" zoomScaleNormal="125" zoomScalePageLayoutView="125" workbookViewId="0">
      <selection activeCell="F4" sqref="F4"/>
    </sheetView>
  </sheetViews>
  <sheetFormatPr defaultColWidth="8.85546875" defaultRowHeight="15" x14ac:dyDescent="0.25"/>
  <cols>
    <col min="1" max="1" width="11.85546875" customWidth="1"/>
    <col min="3" max="3" width="72" customWidth="1"/>
    <col min="4" max="4" width="9.42578125" bestFit="1" customWidth="1"/>
    <col min="5" max="5" width="9.42578125" customWidth="1"/>
    <col min="6" max="6" width="72" customWidth="1"/>
  </cols>
  <sheetData>
    <row r="1" spans="1:6" ht="24" thickBot="1" x14ac:dyDescent="0.4">
      <c r="A1" s="1" t="s">
        <v>20055</v>
      </c>
      <c r="B1" s="1"/>
      <c r="C1" s="1"/>
      <c r="D1" s="1" t="s">
        <v>12</v>
      </c>
      <c r="E1" s="1"/>
      <c r="F1" s="2">
        <v>5</v>
      </c>
    </row>
    <row r="2" spans="1:6" ht="23.25" x14ac:dyDescent="0.25">
      <c r="A2" s="104" t="s">
        <v>7</v>
      </c>
      <c r="B2" s="105" t="s">
        <v>1</v>
      </c>
      <c r="C2" s="106" t="str">
        <f>VLOOKUP(A3,Teams!$B$2:$I$5999,2,FALSE)</f>
        <v>Breaking Bots</v>
      </c>
      <c r="D2" s="114" t="s">
        <v>0</v>
      </c>
      <c r="E2" s="112" t="s">
        <v>1</v>
      </c>
      <c r="F2" s="115" t="str">
        <f>VLOOKUP(D3,Teams!$B$2:$R$4999,2,FALSE)</f>
        <v>Duluth East Daredevils</v>
      </c>
    </row>
    <row r="3" spans="1:6" ht="26.25" x14ac:dyDescent="0.25">
      <c r="A3" s="107">
        <f>VLOOKUP($F$1,Matches!$D$5:$P$199,2,FALSE)</f>
        <v>5428</v>
      </c>
      <c r="B3" s="108" t="s">
        <v>3</v>
      </c>
      <c r="C3" s="109" t="str">
        <f>VLOOKUP(A3,Teams!$B$2:$R$4999,5,FALSE)</f>
        <v>Markham, Ontario, Canada</v>
      </c>
      <c r="D3" s="116">
        <f>VLOOKUP($F$1,Matches!$D$5:$P$199,8,FALSE)</f>
        <v>2512</v>
      </c>
      <c r="E3" s="113" t="s">
        <v>3</v>
      </c>
      <c r="F3" s="117" t="str">
        <f>VLOOKUP(D3,Teams!$B$2:$R$4999,5,FALSE)</f>
        <v>Duluth, Minnesota, USA</v>
      </c>
    </row>
    <row r="4" spans="1:6" ht="21" x14ac:dyDescent="0.25">
      <c r="A4" s="110">
        <f>VLOOKUP(A3,Teams!$B$2:$R$4999,6,FALSE)</f>
        <v>2015</v>
      </c>
      <c r="B4" s="108" t="s">
        <v>2</v>
      </c>
      <c r="C4" s="109" t="str">
        <f>VLOOKUP(A3,Teams!$B$2:$R$4999,4,FALSE)</f>
        <v xml:space="preserve"> Markham District High School</v>
      </c>
      <c r="D4" s="118" t="str">
        <f>VLOOKUP(D3,Teams!$B$2:$R$4999,5,FALSE)</f>
        <v>Duluth, Minnesota, USA</v>
      </c>
      <c r="E4" s="113" t="s">
        <v>2</v>
      </c>
      <c r="F4" s="117" t="str">
        <f>VLOOKUP(D3,Teams!$B$2:$R$4999,4,FALSE)</f>
        <v xml:space="preserve"> East Senior High</v>
      </c>
    </row>
    <row r="5" spans="1:6" ht="21" x14ac:dyDescent="0.25">
      <c r="A5" s="110"/>
      <c r="B5" s="108" t="s">
        <v>4</v>
      </c>
      <c r="C5" s="109">
        <f>VLOOKUP(A3,Teams!$B$2:$R$4999,7,FALSE)</f>
        <v>0</v>
      </c>
      <c r="D5" s="118"/>
      <c r="E5" s="113" t="s">
        <v>4</v>
      </c>
      <c r="F5" s="117" t="str">
        <f>VLOOKUP(D3,Teams!$B$2:$R$4999,7,FALSE)</f>
        <v>Acervus - Short Ace - Means stack in latin</v>
      </c>
    </row>
    <row r="6" spans="1:6" ht="50.1" customHeight="1" x14ac:dyDescent="0.25">
      <c r="A6" s="110"/>
      <c r="B6" s="108" t="s">
        <v>10</v>
      </c>
      <c r="C6" s="111" t="str">
        <f>VLOOKUP(A3,Teams!$B$2:$R$4999,3,FALSE)</f>
        <v xml:space="preserve">Rookie Grant </v>
      </c>
      <c r="D6" s="118"/>
      <c r="E6" s="113" t="s">
        <v>10</v>
      </c>
      <c r="F6" s="119" t="str">
        <f>VLOOKUP(D3,Teams!$B$2:$R$4999,3,FALSE)</f>
        <v xml:space="preserve">Archer Racing / Tricel Honeycomb / Stewart Taylor Printing / Johnson Strom Properties / Edge: Water Park and Hotel / AAR Aircraft Services Duluth / Saturn Systems / Lake Superior Consulting / Kiwanis of Friendly Duluth / HTK Marketing Communications / Minnesota Power / F.I.Salter / Krech Ojard &amp; Associates Inc. / National Bank of Commerce </v>
      </c>
    </row>
    <row r="7" spans="1:6" s="124" customFormat="1" ht="36" customHeight="1" thickBot="1" x14ac:dyDescent="0.3">
      <c r="A7" s="120" t="str">
        <f>IF(VLOOKUP(A3,Teams!$B$2:$R$4999,9,FALSE)="X","Flag","")</f>
        <v/>
      </c>
      <c r="B7" s="121" t="s">
        <v>11</v>
      </c>
      <c r="C7" s="125" t="str">
        <f>VLOOKUP(A3,Teams!$B$2:$R$4999,8,FALSE)</f>
        <v>2015 Greater Toronto East Regional - Rookie All Star Award&lt;/p&gt;</v>
      </c>
      <c r="D7" s="122" t="str">
        <f>IF(VLOOKUP(D3,Teams!$B$2:$R$4999,9,FALSE)="X","Flag","")</f>
        <v/>
      </c>
      <c r="E7" s="123" t="s">
        <v>11</v>
      </c>
      <c r="F7" s="126" t="str">
        <f>VLOOKUP(D3,Teams!$B$2:$R$4999,8,FALSE)</f>
        <v>2014 Northern Lights Regional - Woodie Flowers Finalist Award&lt;/p&gt;2014 Northern Lights Regional - Team Spirit Award sponsored by Chrysler&lt;/p&gt;2015 Einstein Field - Championship Finalist&lt;/p&gt;2015 Hopper Division - Championship Subdivision Winner&lt;/p&gt;2015 Central Illinois Regional - Regional Finalists&lt;/p&gt;2015 Central Illinois Regional - Innovation in Control Award sponsored by Rockwell Automation&lt;/p&gt;2015 Northern Lights Regional - Regional Chairman's Award&lt;/p&gt;2015 Northern Lights Regional - Regional Finalists&lt;/p&gt;2015 Northern Lights Regional - Woodie Flowers Finalist Award&lt;/p&gt;2015 Northern Lights Regional - Team Spirit Award sponsored by Chrysler&lt;/p&gt;2015 Northern Lights Regional - FIRST Dean's List Finalist Award&lt;/p&gt;</v>
      </c>
    </row>
    <row r="8" spans="1:6" ht="23.25" x14ac:dyDescent="0.25">
      <c r="A8" s="104" t="s">
        <v>8</v>
      </c>
      <c r="B8" s="105" t="s">
        <v>1</v>
      </c>
      <c r="C8" s="106" t="str">
        <f>VLOOKUP(A9,Teams!$B$2:$R$4999,2,FALSE)</f>
        <v>Inconceivable</v>
      </c>
      <c r="D8" s="114" t="s">
        <v>5</v>
      </c>
      <c r="E8" s="112" t="s">
        <v>1</v>
      </c>
      <c r="F8" s="115" t="str">
        <f>VLOOKUP(D9,Teams!$B$2:$R$4999,2,FALSE)</f>
        <v>Triple Strange</v>
      </c>
    </row>
    <row r="9" spans="1:6" ht="26.25" x14ac:dyDescent="0.25">
      <c r="A9" s="107">
        <f>VLOOKUP($F$1,Matches!$D$5:$P$199,4,FALSE)</f>
        <v>2530</v>
      </c>
      <c r="B9" s="108" t="s">
        <v>3</v>
      </c>
      <c r="C9" s="109" t="str">
        <f>VLOOKUP(A9,Teams!$B$2:$R$4999,5,FALSE)</f>
        <v>Rochester, Minnesota, USA</v>
      </c>
      <c r="D9" s="116">
        <f>VLOOKUP($F$1,Matches!$D$5:$P$199,10,FALSE)</f>
        <v>1533</v>
      </c>
      <c r="E9" s="113" t="s">
        <v>3</v>
      </c>
      <c r="F9" s="117" t="str">
        <f>VLOOKUP(D9,Teams!$B$2:$R$4999,3,FALSE)</f>
        <v/>
      </c>
    </row>
    <row r="10" spans="1:6" ht="63" x14ac:dyDescent="0.25">
      <c r="A10" s="110">
        <f>VLOOKUP(A9,Teams!$B$2:$R$4999,6,FALSE)</f>
        <v>2008</v>
      </c>
      <c r="B10" s="108" t="s">
        <v>2</v>
      </c>
      <c r="C10" s="109" t="str">
        <f>VLOOKUP(A9,Teams!$B$2:$R$4999,4,FALSE)</f>
        <v xml:space="preserve"> John Marshall Senior High</v>
      </c>
      <c r="D10" s="118" t="str">
        <f>VLOOKUP(D9,Teams!$B$2:$R$4999,5,FALSE)</f>
        <v>Greensboro, North Carolina, USA</v>
      </c>
      <c r="E10" s="113" t="s">
        <v>2</v>
      </c>
      <c r="F10" s="117" t="str">
        <f>VLOOKUP(D9,Teams!$B$2:$R$4999,4,FALSE)</f>
        <v>Neighborhood Group/ECG Robotics, Inc./TE Connectivity/HondaJet/ABCO/Analog Devices, Inc./Syngenta</v>
      </c>
    </row>
    <row r="11" spans="1:6" ht="21" x14ac:dyDescent="0.25">
      <c r="A11" s="110"/>
      <c r="B11" s="108" t="s">
        <v>4</v>
      </c>
      <c r="C11" s="109" t="str">
        <f>VLOOKUP(A9,Teams!$B$2:$R$4999,7,FALSE)</f>
        <v>Fezzik</v>
      </c>
      <c r="D11" s="118"/>
      <c r="E11" s="113" t="s">
        <v>4</v>
      </c>
      <c r="F11" s="117">
        <f>VLOOKUP(D9,Teams!$B$2:$R$4999,6,FALSE)</f>
        <v>2005</v>
      </c>
    </row>
    <row r="12" spans="1:6" ht="50.1" customHeight="1" x14ac:dyDescent="0.25">
      <c r="A12" s="110"/>
      <c r="B12" s="108" t="s">
        <v>10</v>
      </c>
      <c r="C12" s="111" t="str">
        <f>VLOOKUP(A9,Teams!$B$2:$R$4999,3,FALSE)</f>
        <v xml:space="preserve">Medtronic Inc./IBM/Mayo Clinic &amp; Mayo Senior High &amp; Century Senior High </v>
      </c>
      <c r="D12" s="118"/>
      <c r="E12" s="113" t="s">
        <v>10</v>
      </c>
      <c r="F12" s="119" t="str">
        <f>VLOOKUP(D9,Teams!$B$2:$R$4999,7,FALSE)</f>
        <v>Janus</v>
      </c>
    </row>
    <row r="13" spans="1:6" s="124" customFormat="1" ht="36" customHeight="1" thickBot="1" x14ac:dyDescent="0.3">
      <c r="A13" s="120" t="str">
        <f>IF(VLOOKUP(A9,Teams!$B$2:$R$4999,9,FALSE)="X","Flag","")</f>
        <v/>
      </c>
      <c r="B13" s="121" t="s">
        <v>11</v>
      </c>
      <c r="C13" s="125" t="str">
        <f>VLOOKUP(A9,Teams!$B$2:$R$4999,8,FALSE)</f>
        <v>2015 Wisconsin Regional - Regional Winners&lt;/p&gt;</v>
      </c>
      <c r="D13" s="122" t="str">
        <f>IF(VLOOKUP(D9,Teams!$B$2:$R$4999,9,FALSE)="X","Flag","")</f>
        <v/>
      </c>
      <c r="E13" s="123" t="s">
        <v>11</v>
      </c>
      <c r="F13" s="126" t="str">
        <f>VLOOKUP(D9,Teams!$B$2:$R$4999,8,FALSE)</f>
        <v>2014 North Carolina Regional - FIRST Dean's List Finalist&lt;/p&gt;2014 Virginia Regional - Team Spirit Award sponsored by Chrysler&lt;/p&gt;2015 North Carolina Regional - Innovation in Control Award sponsored by Rockwell Automation&lt;/p&gt;2015 Palmetto Regional - Regional Finalists&lt;/p&gt;</v>
      </c>
    </row>
    <row r="14" spans="1:6" ht="23.25" x14ac:dyDescent="0.25">
      <c r="A14" s="104" t="s">
        <v>9</v>
      </c>
      <c r="B14" s="105" t="s">
        <v>1</v>
      </c>
      <c r="C14" s="106" t="str">
        <f>VLOOKUP(A15,Teams!$B$2:$R$4999,2,FALSE)</f>
        <v>Firebots</v>
      </c>
      <c r="D14" s="114" t="s">
        <v>6</v>
      </c>
      <c r="E14" s="112" t="s">
        <v>1</v>
      </c>
      <c r="F14" s="115" t="str">
        <f>VLOOKUP(D15,Teams!$B$2:$R$4999,2,FALSE)</f>
        <v>Like a Boss.</v>
      </c>
    </row>
    <row r="15" spans="1:6" ht="42" x14ac:dyDescent="0.25">
      <c r="A15" s="107">
        <f>VLOOKUP($F$1,Matches!$D$5:$P$199,6,FALSE)</f>
        <v>3501</v>
      </c>
      <c r="B15" s="108" t="s">
        <v>3</v>
      </c>
      <c r="C15" s="109" t="str">
        <f>VLOOKUP(A15,Teams!$B$2:$R$4999,5,FALSE)</f>
        <v>Sunnyvale, California, USA</v>
      </c>
      <c r="D15" s="116">
        <f>VLOOKUP($F$1,Matches!$D$5:$P$199,12,FALSE)</f>
        <v>5509</v>
      </c>
      <c r="E15" s="113" t="s">
        <v>3</v>
      </c>
      <c r="F15" s="117" t="str">
        <f>VLOOKUP(D15,Teams!$B$2:$R$4999,3,FALSE)</f>
        <v xml:space="preserve">2015 FRC Rookie Grant/Dow Chemical/CPI Fluid Engineering </v>
      </c>
    </row>
    <row r="16" spans="1:6" ht="21" x14ac:dyDescent="0.25">
      <c r="A16" s="110">
        <f>VLOOKUP(A15,Teams!$B$2:$R$4999,6,FALSE)</f>
        <v>2011</v>
      </c>
      <c r="B16" s="108" t="s">
        <v>2</v>
      </c>
      <c r="C16" s="109" t="str">
        <f>VLOOKUP(A15,Teams!$B$2:$R$4999,4,FALSE)</f>
        <v xml:space="preserve"> Fremont High</v>
      </c>
      <c r="D16" s="118" t="str">
        <f>VLOOKUP(D15,Teams!$B$2:$R$4999,5,FALSE)</f>
        <v>Midland, Michigan, USA</v>
      </c>
      <c r="E16" s="113" t="s">
        <v>2</v>
      </c>
      <c r="F16" s="117" t="str">
        <f>VLOOKUP(D15,Teams!$B$2:$R$4999,4,FALSE)</f>
        <v xml:space="preserve"> Midland High School</v>
      </c>
    </row>
    <row r="17" spans="1:6" ht="21" x14ac:dyDescent="0.25">
      <c r="A17" s="110"/>
      <c r="B17" s="108" t="s">
        <v>4</v>
      </c>
      <c r="C17" s="109" t="str">
        <f>VLOOKUP(A15,Teams!$B$2:$R$4999,7,FALSE)</f>
        <v>Spark</v>
      </c>
      <c r="D17" s="118"/>
      <c r="E17" s="113" t="s">
        <v>4</v>
      </c>
      <c r="F17" s="117">
        <f>VLOOKUP(D15,Teams!$B$2:$R$4999,6,FALSE)</f>
        <v>2015</v>
      </c>
    </row>
    <row r="18" spans="1:6" ht="50.1" customHeight="1" x14ac:dyDescent="0.25">
      <c r="A18" s="110"/>
      <c r="B18" s="108" t="s">
        <v>10</v>
      </c>
      <c r="C18" s="111" t="str">
        <f>VLOOKUP(A15,Teams!$B$2:$R$4999,3,FALSE)</f>
        <v xml:space="preserve">Yahoo Employee Fund / Fremont Union High Schools Foundation / Google / Apple / The Howard Family / FXPAL / The Brin Wojcicki Foundation / Lockheed Martin / Igenex / LinkedIn / Intuitive Surgical / Splunk / The Kannan Family / Evil Mad Scientist / SolidWorks / GoEngineer </v>
      </c>
      <c r="D18" s="118"/>
      <c r="E18" s="113" t="s">
        <v>10</v>
      </c>
      <c r="F18" s="119">
        <f>VLOOKUP(D15,Teams!$B$2:$R$4999,7,FALSE)</f>
        <v>0</v>
      </c>
    </row>
    <row r="19" spans="1:6" s="124" customFormat="1" ht="36" customHeight="1" thickBot="1" x14ac:dyDescent="0.3">
      <c r="A19" s="120" t="str">
        <f>IF(VLOOKUP(A15,Teams!$B$2:$R$4999,9,FALSE)="X","Flag","")</f>
        <v/>
      </c>
      <c r="B19" s="121" t="s">
        <v>11</v>
      </c>
      <c r="C19" s="125" t="str">
        <f>VLOOKUP(A15,Teams!$B$2:$R$4999,8,FALSE)</f>
        <v>2014 Central Valley Regional - Team Spirit Award sponsored by Chrysler&lt;/p&gt;</v>
      </c>
      <c r="D19" s="122" t="str">
        <f>IF(VLOOKUP(D15,Teams!$B$2:$R$4999,9,FALSE)="X","Flag","")</f>
        <v/>
      </c>
      <c r="E19" s="123" t="s">
        <v>11</v>
      </c>
      <c r="F19" s="126" t="str">
        <f>VLOOKUP(D15,Teams!$B$2:$R$4999,8,FALSE)</f>
        <v>2015 FIM District - Great Lakes Bay Region Event - District Event Finalist&lt;/p&gt;2015 FIM District - Standish Event - District Event Finalist&lt;/p&gt;2015 FIM District - Standish Event - Innovation in Control Award sponsored by Rockwell Automation&lt;/p&gt;</v>
      </c>
    </row>
  </sheetData>
  <pageMargins left="0.7" right="0.7" top="0.75" bottom="0.75" header="0.3" footer="0.3"/>
  <pageSetup orientation="portrait" verticalDpi="0"/>
  <drawing r:id="rId1"/>
  <legacyDrawing r:id="rId2"/>
  <mc:AlternateContent xmlns:mc="http://schemas.openxmlformats.org/markup-compatibility/2006">
    <mc:Choice Requires="x14">
      <controls>
        <mc:AlternateContent xmlns:mc="http://schemas.openxmlformats.org/markup-compatibility/2006">
          <mc:Choice Requires="x14">
            <control shapeId="2049" r:id="rId3" name="Spinner 1">
              <controlPr defaultSize="0" autoPict="0">
                <anchor moveWithCells="1" sizeWithCells="1">
                  <from>
                    <xdr:col>5</xdr:col>
                    <xdr:colOff>1571625</xdr:colOff>
                    <xdr:row>0</xdr:row>
                    <xdr:rowOff>0</xdr:rowOff>
                  </from>
                  <to>
                    <xdr:col>5</xdr:col>
                    <xdr:colOff>1828800</xdr:colOff>
                    <xdr:row>1</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workbookViewId="0">
      <selection activeCell="E4" sqref="E4"/>
    </sheetView>
  </sheetViews>
  <sheetFormatPr defaultColWidth="11.42578125" defaultRowHeight="15" x14ac:dyDescent="0.25"/>
  <cols>
    <col min="1" max="1" width="20.42578125" customWidth="1"/>
    <col min="2" max="2" width="74.85546875" customWidth="1"/>
    <col min="3" max="3" width="19.140625" customWidth="1"/>
    <col min="4" max="4" width="98.28515625" customWidth="1"/>
  </cols>
  <sheetData>
    <row r="1" spans="1:4" ht="24" thickBot="1" x14ac:dyDescent="0.4">
      <c r="A1" s="165" t="s">
        <v>20055</v>
      </c>
      <c r="B1" s="165"/>
      <c r="C1" s="165" t="s">
        <v>3170</v>
      </c>
      <c r="D1" s="166">
        <v>3</v>
      </c>
    </row>
    <row r="2" spans="1:4" ht="46.5" x14ac:dyDescent="0.25">
      <c r="A2" s="167">
        <f>VLOOKUP($D$1,Matches!$D$5:$P$199,2,FALSE)</f>
        <v>5118</v>
      </c>
      <c r="B2" s="168" t="str">
        <f>VLOOKUP(A2,Teams!$B$2:$R$5999,2,FALSE)</f>
        <v>KHS</v>
      </c>
      <c r="C2" s="169">
        <f>VLOOKUP($D$1,Matches!$D$5:$P$199,8,FALSE)</f>
        <v>3939</v>
      </c>
      <c r="D2" s="182" t="str">
        <f>VLOOKUP(C2,Teams!$B$2:$R$5999,2,FALSE)</f>
        <v>Robotic Knights</v>
      </c>
    </row>
    <row r="3" spans="1:4" ht="315" x14ac:dyDescent="0.5">
      <c r="A3" s="171"/>
      <c r="B3" s="172" t="str">
        <f>VLOOKUP(A2,Teams!$B$2:$R$5999,5,FALSE)</f>
        <v>Standoff, Alberta, Canada</v>
      </c>
      <c r="C3" s="171"/>
      <c r="D3" s="172" t="str">
        <f>VLOOKUP(C2,Teams!$B$2:$R$5999,3,FALSE)</f>
        <v xml:space="preserve">Rockwell Automation/Gala Industries/Precision Steel/Exelis/New River Electric/Roanoke Cement/Fincastle Pokemon/Virginia Military Institute/Air Force Association/McCorkle Orthodontics/4-H/Bank of Botetourt/Lanford Brothers/Botetourt Office Supply/JL Internet Services/Freedom First Credit Union/Austin Electric/Source 4/Intricate Metal/San-Mar-Co/Action Personnel &amp; James River High &amp; Central Academy Middle </v>
      </c>
    </row>
    <row r="4" spans="1:4" ht="31.5" x14ac:dyDescent="0.25">
      <c r="A4" s="173"/>
      <c r="B4" s="172" t="str">
        <f>VLOOKUP(A2,Teams!$B$2:$R$5999,4,FALSE)</f>
        <v>Kainai High School</v>
      </c>
      <c r="C4" s="174"/>
      <c r="D4" s="172" t="str">
        <f>VLOOKUP(C2,Teams!$B$2:$R$5999,4,FALSE)</f>
        <v xml:space="preserve"> Lord Botetourt High</v>
      </c>
    </row>
    <row r="5" spans="1:4" ht="32.25" thickBot="1" x14ac:dyDescent="0.3">
      <c r="A5" s="175"/>
      <c r="B5" s="172">
        <f>VLOOKUP(A2,Teams!$B$2:$R$5999,6,FALSE)</f>
        <v>2014</v>
      </c>
      <c r="C5" s="174"/>
      <c r="D5" s="179">
        <f>VLOOKUP(C2,Teams!$B$2:$R$5999,6,FALSE)</f>
        <v>2012</v>
      </c>
    </row>
    <row r="6" spans="1:4" ht="46.5" x14ac:dyDescent="0.25">
      <c r="A6" s="176">
        <f>VLOOKUP($D$1,Matches!$D$5:$P$199,4,FALSE)</f>
        <v>2783</v>
      </c>
      <c r="B6" s="168" t="str">
        <f>VLOOKUP(A6,Teams!$B$2:$R$5999,2,FALSE)</f>
        <v xml:space="preserve">Engineers of Tomorrow </v>
      </c>
      <c r="C6" s="177">
        <f>VLOOKUP($D$1,Matches!$D$5:$P$199,10,FALSE)</f>
        <v>4130</v>
      </c>
      <c r="D6" s="182" t="str">
        <f>VLOOKUP(C6,Teams!$B$2:$R$5999,2,FALSE)</f>
        <v>The Blue Devils</v>
      </c>
    </row>
    <row r="7" spans="1:4" ht="157.5" x14ac:dyDescent="0.5">
      <c r="A7" s="171"/>
      <c r="B7" s="172" t="str">
        <f>VLOOKUP(A6,Teams!$B$2:$R$5999,5,FALSE)</f>
        <v>Mount Washington, Kentucky, USA</v>
      </c>
      <c r="C7" s="171"/>
      <c r="D7" s="172" t="str">
        <f>VLOOKUP(C6,Teams!$B$2:$R$5999,3,FALSE)</f>
        <v xml:space="preserve">Richmond Rotary/Macomb Rotary/Allwood Building Components/Farm Bureau Insurance/First State Bank/Hydraulex Global/Richmond Community Schools/Varga Chiropractic </v>
      </c>
    </row>
    <row r="8" spans="1:4" ht="126" x14ac:dyDescent="0.25">
      <c r="A8" s="173"/>
      <c r="B8" s="172" t="str">
        <f>VLOOKUP(A6,Teams!$B$2:$R$5999,4,FALSE)</f>
        <v>T/Kentucky Engineering Foundation/PerITech/Cherry House/Gaylor/The Rawlings Group/Pharmerica/Air Hydro Power</v>
      </c>
      <c r="C8" s="174"/>
      <c r="D8" s="172" t="str">
        <f>VLOOKUP(C6,Teams!$B$2:$R$5999,4,FALSE)</f>
        <v xml:space="preserve"> Richmond Community High School</v>
      </c>
    </row>
    <row r="9" spans="1:4" ht="32.25" thickBot="1" x14ac:dyDescent="0.3">
      <c r="A9" s="178"/>
      <c r="B9" s="172">
        <f>VLOOKUP(A6,Teams!$B$2:$R$5999,6,FALSE)</f>
        <v>2009</v>
      </c>
      <c r="C9" s="180"/>
      <c r="D9" s="179">
        <f>VLOOKUP(C6,Teams!$B$2:$R$5999,6,FALSE)</f>
        <v>2012</v>
      </c>
    </row>
    <row r="10" spans="1:4" ht="139.5" x14ac:dyDescent="0.25">
      <c r="A10" s="176">
        <f>VLOOKUP($D$1,Matches!$D$5:$P$199,6,FALSE)</f>
        <v>4799</v>
      </c>
      <c r="B10" s="168" t="str">
        <f>VLOOKUP(A10,Teams!$B$2:$R$5999,2,FALSE)</f>
        <v>Lazbuddie Robotics sponsored by Society of Women Engineers</v>
      </c>
      <c r="C10" s="169">
        <f>VLOOKUP($D$1,Matches!$D$5:$P$199,12,FALSE)</f>
        <v>125</v>
      </c>
      <c r="D10" s="182" t="str">
        <f>VLOOKUP(C10,Teams!$B$2:$R$5999,2,FALSE)</f>
        <v>NUTRONS</v>
      </c>
    </row>
    <row r="11" spans="1:4" ht="63" x14ac:dyDescent="0.5">
      <c r="A11" s="183"/>
      <c r="B11" s="172" t="str">
        <f>VLOOKUP(A10,Teams!$B$2:$R$5999,5,FALSE)</f>
        <v>Lazbuddie, Texas, USA</v>
      </c>
      <c r="C11" s="171"/>
      <c r="D11" s="172" t="str">
        <f>VLOOKUP(C10,Teams!$B$2:$R$5999,3,FALSE)</f>
        <v xml:space="preserve">Textron Systems/National Grid/Northeastern University &amp; Boston Latin &amp; Brookline High </v>
      </c>
    </row>
    <row r="12" spans="1:4" ht="31.5" x14ac:dyDescent="0.25">
      <c r="A12" s="173"/>
      <c r="B12" s="172" t="str">
        <f>VLOOKUP(A10,Teams!$B$2:$R$5999,4,FALSE)</f>
        <v xml:space="preserve"> Lazbuddie School</v>
      </c>
      <c r="C12" s="174"/>
      <c r="D12" s="172" t="str">
        <f>VLOOKUP(C10,Teams!$B$2:$R$5999,4,FALSE)</f>
        <v xml:space="preserve"> Revere High</v>
      </c>
    </row>
    <row r="13" spans="1:4" ht="32.25" thickBot="1" x14ac:dyDescent="0.3">
      <c r="A13" s="178"/>
      <c r="B13" s="179">
        <f>VLOOKUP(A10,Teams!$B$2:$R$5999,6,FALSE)</f>
        <v>2013</v>
      </c>
      <c r="C13" s="180"/>
      <c r="D13" s="179">
        <f>VLOOKUP(C10,Teams!$B$2:$R$5999,6,FALSE)</f>
        <v>1998</v>
      </c>
    </row>
  </sheetData>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3314" r:id="rId3" name="Spinner 2">
              <controlPr defaultSize="0" autoPict="0">
                <anchor moveWithCells="1" sizeWithCells="1">
                  <from>
                    <xdr:col>3</xdr:col>
                    <xdr:colOff>657225</xdr:colOff>
                    <xdr:row>0</xdr:row>
                    <xdr:rowOff>0</xdr:rowOff>
                  </from>
                  <to>
                    <xdr:col>3</xdr:col>
                    <xdr:colOff>914400</xdr:colOff>
                    <xdr:row>1</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zoomScale="125" zoomScaleNormal="125" zoomScalePageLayoutView="125" workbookViewId="0">
      <selection activeCell="C12" sqref="C12"/>
    </sheetView>
  </sheetViews>
  <sheetFormatPr defaultColWidth="11.42578125" defaultRowHeight="15" x14ac:dyDescent="0.25"/>
  <cols>
    <col min="1" max="1" width="4.7109375" customWidth="1"/>
    <col min="4" max="4" width="97.85546875" customWidth="1"/>
  </cols>
  <sheetData>
    <row r="1" spans="1:5" ht="28.5" customHeight="1" x14ac:dyDescent="0.4">
      <c r="A1" s="27" t="s">
        <v>3901</v>
      </c>
      <c r="B1" s="26"/>
      <c r="C1" s="26"/>
      <c r="D1" s="26"/>
      <c r="E1" t="s">
        <v>20057</v>
      </c>
    </row>
    <row r="2" spans="1:5" ht="15.75" x14ac:dyDescent="0.25">
      <c r="A2" s="127">
        <v>8</v>
      </c>
      <c r="B2" s="128" t="s">
        <v>3898</v>
      </c>
      <c r="C2" s="28">
        <v>8</v>
      </c>
      <c r="D2" s="29" t="str">
        <f>IFERROR(IF(ISBLANK(C2),"",VLOOKUP(C2,Teams!$B$2:$I$5999,2,FALSE)&amp;" from"&amp;VLOOKUP(C2,Teams!$B$2:$I$5999,4,FALSE))&amp;" in "&amp;VLOOKUP(C2,Teams!$B$2:$I$5999,5,FALSE),"Invalid Entry")</f>
        <v>Team 8 from Palo Alto High in Palo Alto, California, USA</v>
      </c>
    </row>
    <row r="3" spans="1:5" ht="15.75" x14ac:dyDescent="0.25">
      <c r="A3" s="127">
        <v>7</v>
      </c>
      <c r="B3" s="128" t="s">
        <v>3898</v>
      </c>
      <c r="C3" s="28">
        <v>7</v>
      </c>
      <c r="D3" s="29" t="str">
        <f>IFERROR(IF(ISBLANK(C3),"",VLOOKUP(C3,Teams!$B$2:$I$5999,2,FALSE)&amp;" from"&amp;VLOOKUP(C3,Teams!$B$2:$I$5999,4,FALSE))&amp;" in "&amp;VLOOKUP(C3,Teams!$B$2:$I$5999,5,FALSE),"Invalid Entry")</f>
        <v>Team007 from Parkville High School and Center for Mathematics, Science, and Computer Science in Baltimore, MD, USA</v>
      </c>
    </row>
    <row r="4" spans="1:5" ht="15.75" x14ac:dyDescent="0.25">
      <c r="A4" s="127">
        <v>6</v>
      </c>
      <c r="B4" s="128" t="s">
        <v>3898</v>
      </c>
      <c r="C4" s="28">
        <v>6</v>
      </c>
      <c r="D4" s="29" t="str">
        <f>IFERROR(IF(ISBLANK(C4),"",VLOOKUP(C4,Teams!$B$2:$I$5999,2,FALSE)&amp;" from"&amp;VLOOKUP(C4,Teams!$B$2:$I$5999,4,FALSE))&amp;" in "&amp;VLOOKUP(C4,Teams!$B$2:$I$5999,5,FALSE),"Invalid Entry")</f>
        <v>The CogSquad from Hopkins High School in Plymouth, MN, USA</v>
      </c>
    </row>
    <row r="5" spans="1:5" ht="15.75" x14ac:dyDescent="0.25">
      <c r="A5" s="127">
        <v>5</v>
      </c>
      <c r="B5" s="128" t="s">
        <v>3898</v>
      </c>
      <c r="C5" s="28">
        <v>5</v>
      </c>
      <c r="D5" s="29" t="str">
        <f>IFERROR(IF(ISBLANK(C5),"",VLOOKUP(C5,Teams!$B$2:$I$5999,2,FALSE)&amp;" from"&amp;VLOOKUP(C5,Teams!$B$2:$I$5999,4,FALSE))&amp;" in "&amp;VLOOKUP(C5,Teams!$B$2:$I$5999,5,FALSE),"Invalid Entry")</f>
        <v>Robocards from Melvindale High School in Melvindale, MI, USA</v>
      </c>
    </row>
    <row r="6" spans="1:5" ht="15.75" x14ac:dyDescent="0.25">
      <c r="A6" s="127">
        <v>4</v>
      </c>
      <c r="B6" s="128" t="s">
        <v>3898</v>
      </c>
      <c r="C6" s="28">
        <v>4</v>
      </c>
      <c r="D6" s="29" t="str">
        <f>IFERROR(IF(ISBLANK(C6),"",VLOOKUP(C6,Teams!$B$2:$I$5999,2,FALSE)&amp;" from"&amp;VLOOKUP(C6,Teams!$B$2:$I$5999,4,FALSE))&amp;" in "&amp;VLOOKUP(C6,Teams!$B$2:$I$5999,5,FALSE),"Invalid Entry")</f>
        <v>Team 4 ELEMENT from High Tech La in Van Nuys, California, USA</v>
      </c>
    </row>
    <row r="7" spans="1:5" ht="15.75" x14ac:dyDescent="0.25">
      <c r="A7" s="127">
        <v>3</v>
      </c>
      <c r="B7" s="128" t="s">
        <v>3898</v>
      </c>
      <c r="C7" s="28">
        <v>3</v>
      </c>
      <c r="D7" s="29" t="str">
        <f>IFERROR(IF(ISBLANK(C7),"",VLOOKUP(C7,Teams!$B$2:$I$5999,2,FALSE)&amp;" from"&amp;VLOOKUP(C7,Teams!$B$2:$I$5999,4,FALSE))&amp;" in "&amp;VLOOKUP(C7,Teams!$B$2:$I$5999,5,FALSE),"Invalid Entry")</f>
        <v>Invalid Entry</v>
      </c>
    </row>
    <row r="8" spans="1:5" ht="15.75" x14ac:dyDescent="0.25">
      <c r="A8" s="127">
        <v>2</v>
      </c>
      <c r="B8" s="128" t="s">
        <v>3898</v>
      </c>
      <c r="C8" s="28">
        <v>294</v>
      </c>
      <c r="D8" s="29" t="str">
        <f>IFERROR(IF(ISBLANK(C8),"",VLOOKUP(C8,Teams!$B$2:$I$5999,2,FALSE)&amp;" from"&amp;VLOOKUP(C8,Teams!$B$2:$I$5999,4,FALSE))&amp;" in "&amp;VLOOKUP(C8,Teams!$B$2:$I$5999,5,FALSE),"Invalid Entry")</f>
        <v>Beach Cities Robotics from MIRA COSTA HIGH in Redondo Beach, California, USA</v>
      </c>
    </row>
    <row r="9" spans="1:5" ht="15.75" x14ac:dyDescent="0.25">
      <c r="A9" s="127">
        <v>1</v>
      </c>
      <c r="B9" s="128" t="s">
        <v>3898</v>
      </c>
      <c r="C9" s="28">
        <v>1</v>
      </c>
      <c r="D9" s="29" t="str">
        <f>IFERROR(IF(ISBLANK(C9),"",VLOOKUP(C9,Teams!$B$2:$I$5999,2,FALSE)&amp;" from"&amp;VLOOKUP(C9,Teams!$B$2:$I$5999,4,FALSE))&amp;" in "&amp;VLOOKUP(C9,Teams!$B$2:$I$5999,5,FALSE),"Invalid Entry")</f>
        <v>The Juggernauts from Oakland Schools Technical Campus--Ne in Pontiac, Michigan, USA</v>
      </c>
    </row>
    <row r="10" spans="1:5" ht="15.75" x14ac:dyDescent="0.25">
      <c r="A10" s="127"/>
      <c r="B10" s="128"/>
      <c r="C10" s="28"/>
      <c r="D10" s="29"/>
    </row>
    <row r="11" spans="1:5" ht="15.75" x14ac:dyDescent="0.25">
      <c r="A11" s="127">
        <v>1</v>
      </c>
      <c r="B11" s="128" t="s">
        <v>3899</v>
      </c>
      <c r="C11" s="28">
        <v>399</v>
      </c>
      <c r="D11" s="29" t="str">
        <f>IFERROR(IF(ISBLANK(C11),"",VLOOKUP(C11,Teams!$B$2:$I$5999,2,FALSE)&amp;" from"&amp;VLOOKUP(C11,Teams!$B$2:$I$5999,4,FALSE))&amp;" in "&amp;VLOOKUP(C11,Teams!$B$2:$I$5999,5,FALSE),"Invalid Entry")</f>
        <v>Eagle Robotics from Lancaster High in Lancaster, California, USA</v>
      </c>
    </row>
    <row r="12" spans="1:5" ht="15.75" x14ac:dyDescent="0.25">
      <c r="A12" s="127">
        <v>2</v>
      </c>
      <c r="B12" s="128" t="s">
        <v>3899</v>
      </c>
      <c r="C12" s="28">
        <v>599</v>
      </c>
      <c r="D12" s="29" t="str">
        <f>IFERROR(IF(ISBLANK(C12),"",VLOOKUP(C12,Teams!$B$2:$I$5999,2,FALSE)&amp;" from"&amp;VLOOKUP(C12,Teams!$B$2:$I$5999,4,FALSE))&amp;" in "&amp;VLOOKUP(C12,Teams!$B$2:$I$5999,5,FALSE),"Invalid Entry")</f>
        <v>Robodox from Granada Hills Charter High in Granada Hills, California, USA</v>
      </c>
    </row>
    <row r="13" spans="1:5" ht="15.75" x14ac:dyDescent="0.25">
      <c r="A13" s="127">
        <v>3</v>
      </c>
      <c r="B13" s="129" t="s">
        <v>3899</v>
      </c>
      <c r="C13" s="28">
        <v>11</v>
      </c>
      <c r="D13" s="29" t="str">
        <f>IFERROR(IF(ISBLANK(C13),"",VLOOKUP(C13,Teams!$B$2:$I$5999,2,FALSE)&amp;" from"&amp;VLOOKUP(C13,Teams!$B$2:$I$5999,4,FALSE))&amp;" in "&amp;VLOOKUP(C13,Teams!$B$2:$I$5999,5,FALSE),"Invalid Entry")</f>
        <v>MORT from Mt  Olive High in Flanders, NJ, USA</v>
      </c>
    </row>
    <row r="14" spans="1:5" ht="15.75" x14ac:dyDescent="0.25">
      <c r="A14" s="127">
        <v>4</v>
      </c>
      <c r="B14" s="128" t="s">
        <v>3899</v>
      </c>
      <c r="C14" s="28">
        <v>12</v>
      </c>
      <c r="D14" s="29" t="str">
        <f>IFERROR(IF(ISBLANK(C14),"",VLOOKUP(C14,Teams!$B$2:$I$5999,2,FALSE)&amp;" from"&amp;VLOOKUP(C14,Teams!$B$2:$I$5999,4,FALSE))&amp;" in "&amp;VLOOKUP(C14,Teams!$B$2:$I$5999,5,FALSE),"Invalid Entry")</f>
        <v>Invalid Entry</v>
      </c>
    </row>
    <row r="15" spans="1:5" ht="15.75" x14ac:dyDescent="0.25">
      <c r="A15" s="127">
        <v>5</v>
      </c>
      <c r="B15" s="128" t="s">
        <v>3899</v>
      </c>
      <c r="C15" s="28">
        <v>13</v>
      </c>
      <c r="D15" s="29" t="str">
        <f>IFERROR(IF(ISBLANK(C15),"",VLOOKUP(C15,Teams!$B$2:$I$5999,2,FALSE)&amp;" from"&amp;VLOOKUP(C15,Teams!$B$2:$I$5999,4,FALSE))&amp;" in "&amp;VLOOKUP(C15,Teams!$B$2:$I$5999,5,FALSE),"Invalid Entry")</f>
        <v xml:space="preserve"> from0 in </v>
      </c>
    </row>
    <row r="16" spans="1:5" ht="15.75" x14ac:dyDescent="0.25">
      <c r="A16" s="127">
        <v>6</v>
      </c>
      <c r="B16" s="128" t="s">
        <v>3899</v>
      </c>
      <c r="C16" s="28">
        <v>14</v>
      </c>
      <c r="D16" s="29" t="str">
        <f>IFERROR(IF(ISBLANK(C16),"",VLOOKUP(C16,Teams!$B$2:$I$5999,2,FALSE)&amp;" from"&amp;VLOOKUP(C16,Teams!$B$2:$I$5999,4,FALSE))&amp;" in "&amp;VLOOKUP(C16,Teams!$B$2:$I$5999,5,FALSE),"Invalid Entry")</f>
        <v xml:space="preserve"> from0 in </v>
      </c>
    </row>
    <row r="17" spans="1:4" ht="15.75" x14ac:dyDescent="0.25">
      <c r="A17" s="127">
        <v>7</v>
      </c>
      <c r="B17" s="128" t="s">
        <v>3899</v>
      </c>
      <c r="C17" s="28">
        <v>15</v>
      </c>
      <c r="D17" s="29" t="str">
        <f>IFERROR(IF(ISBLANK(C17),"",VLOOKUP(C17,Teams!$B$2:$I$5999,2,FALSE)&amp;" from"&amp;VLOOKUP(C17,Teams!$B$2:$I$5999,4,FALSE))&amp;" in "&amp;VLOOKUP(C17,Teams!$B$2:$I$5999,5,FALSE),"Invalid Entry")</f>
        <v xml:space="preserve"> from0 in </v>
      </c>
    </row>
    <row r="18" spans="1:4" ht="15.75" x14ac:dyDescent="0.25">
      <c r="A18" s="127">
        <v>8</v>
      </c>
      <c r="B18" s="128" t="s">
        <v>3899</v>
      </c>
      <c r="C18" s="28">
        <v>16</v>
      </c>
      <c r="D18" s="29" t="str">
        <f>IFERROR(IF(ISBLANK(C18),"",VLOOKUP(C18,Teams!$B$2:$I$5999,2,FALSE)&amp;" from"&amp;VLOOKUP(C18,Teams!$B$2:$I$5999,4,FALSE))&amp;" in "&amp;VLOOKUP(C18,Teams!$B$2:$I$5999,5,FALSE),"Invalid Entry")</f>
        <v>Bomb Squad from MOUNTAIN HOME JR. HIGH SCHOOL in Mountain Home, Arkansas, USA</v>
      </c>
    </row>
    <row r="19" spans="1:4" ht="15.75" x14ac:dyDescent="0.25">
      <c r="A19" s="127"/>
      <c r="B19" s="128"/>
      <c r="C19" s="28"/>
      <c r="D19" s="29"/>
    </row>
    <row r="20" spans="1:4" ht="15.75" x14ac:dyDescent="0.25">
      <c r="A20" s="127">
        <v>8</v>
      </c>
      <c r="B20" s="128" t="s">
        <v>3900</v>
      </c>
      <c r="C20" s="28">
        <v>24</v>
      </c>
      <c r="D20" s="29" t="str">
        <f>IFERROR(IF(ISBLANK(C20),"",VLOOKUP(C20,Teams!$B$2:$I$5999,2,FALSE)&amp;" from"&amp;VLOOKUP(C20,Teams!$B$2:$I$5999,4,FALSE))&amp;" in "&amp;VLOOKUP(C20,Teams!$B$2:$I$5999,5,FALSE),"Invalid Entry")</f>
        <v xml:space="preserve"> from0 in </v>
      </c>
    </row>
    <row r="21" spans="1:4" ht="15.75" x14ac:dyDescent="0.25">
      <c r="A21" s="127">
        <v>7</v>
      </c>
      <c r="B21" s="129" t="s">
        <v>3900</v>
      </c>
      <c r="C21" s="28">
        <v>23</v>
      </c>
      <c r="D21" s="29" t="str">
        <f>IFERROR(IF(ISBLANK(C21),"",VLOOKUP(C21,Teams!$B$2:$I$5999,2,FALSE)&amp;" from"&amp;VLOOKUP(C21,Teams!$B$2:$I$5999,4,FALSE))&amp;" in "&amp;VLOOKUP(C21,Teams!$B$2:$I$5999,5,FALSE),"Invalid Entry")</f>
        <v>PNTA from Plymouth North High School in Plymouth, MA, USA</v>
      </c>
    </row>
    <row r="22" spans="1:4" ht="15.75" x14ac:dyDescent="0.25">
      <c r="A22" s="127">
        <v>6</v>
      </c>
      <c r="B22" s="128" t="s">
        <v>3900</v>
      </c>
      <c r="C22" s="28">
        <v>22</v>
      </c>
      <c r="D22" s="29" t="str">
        <f>IFERROR(IF(ISBLANK(C22),"",VLOOKUP(C22,Teams!$B$2:$I$5999,2,FALSE)&amp;" from"&amp;VLOOKUP(C22,Teams!$B$2:$I$5999,4,FALSE))&amp;" in "&amp;VLOOKUP(C22,Teams!$B$2:$I$5999,5,FALSE),"Invalid Entry")</f>
        <v>Double Deuce fromChatsworth High School in Chatsworth, CA, USA</v>
      </c>
    </row>
    <row r="23" spans="1:4" ht="15.75" x14ac:dyDescent="0.25">
      <c r="A23" s="127">
        <v>5</v>
      </c>
      <c r="B23" s="128" t="s">
        <v>3900</v>
      </c>
      <c r="C23" s="28">
        <v>21</v>
      </c>
      <c r="D23" s="29" t="str">
        <f>IFERROR(IF(ISBLANK(C23),"",VLOOKUP(C23,Teams!$B$2:$I$5999,2,FALSE)&amp;" from"&amp;VLOOKUP(C23,Teams!$B$2:$I$5999,4,FALSE))&amp;" in "&amp;VLOOKUP(C23,Teams!$B$2:$I$5999,5,FALSE),"Invalid Entry")</f>
        <v>ComBBAT from Titusville High School in Titusville, Florida, USA</v>
      </c>
    </row>
    <row r="24" spans="1:4" ht="15.75" x14ac:dyDescent="0.25">
      <c r="A24" s="127">
        <v>4</v>
      </c>
      <c r="B24" s="128" t="s">
        <v>3900</v>
      </c>
      <c r="C24" s="28">
        <v>20</v>
      </c>
      <c r="D24" s="29" t="str">
        <f>IFERROR(IF(ISBLANK(C24),"",VLOOKUP(C24,Teams!$B$2:$I$5999,2,FALSE)&amp;" from"&amp;VLOOKUP(C24,Teams!$B$2:$I$5999,4,FALSE))&amp;" in "&amp;VLOOKUP(C24,Teams!$B$2:$I$5999,5,FALSE),"Invalid Entry")</f>
        <v>The Rocketeers from SHENENDEHOWA HIGH SCHOOL in Clifton Park, New York, USA</v>
      </c>
    </row>
    <row r="25" spans="1:4" ht="15.75" x14ac:dyDescent="0.25">
      <c r="A25" s="127">
        <v>3</v>
      </c>
      <c r="B25" s="129" t="s">
        <v>3900</v>
      </c>
      <c r="C25" s="28">
        <v>19</v>
      </c>
      <c r="D25" s="29" t="str">
        <f>IFERROR(IF(ISBLANK(C25),"",VLOOKUP(C25,Teams!$B$2:$I$5999,2,FALSE)&amp;" from"&amp;VLOOKUP(C25,Teams!$B$2:$I$5999,4,FALSE))&amp;" in "&amp;VLOOKUP(C25,Teams!$B$2:$I$5999,5,FALSE),"Invalid Entry")</f>
        <v>Big Red fromGreenwich High School in Greenwich, CT, USA</v>
      </c>
    </row>
    <row r="26" spans="1:4" ht="15.75" x14ac:dyDescent="0.25">
      <c r="A26" s="127">
        <v>2</v>
      </c>
      <c r="B26" s="128" t="s">
        <v>3900</v>
      </c>
      <c r="C26" s="28">
        <v>18</v>
      </c>
      <c r="D26" s="29" t="str">
        <f>IFERROR(IF(ISBLANK(C26),"",VLOOKUP(C26,Teams!$B$2:$I$5999,2,FALSE)&amp;" from"&amp;VLOOKUP(C26,Teams!$B$2:$I$5999,4,FALSE))&amp;" in "&amp;VLOOKUP(C26,Teams!$B$2:$I$5999,5,FALSE),"Invalid Entry")</f>
        <v xml:space="preserve"> from0 in </v>
      </c>
    </row>
    <row r="27" spans="1:4" ht="15.75" x14ac:dyDescent="0.25">
      <c r="A27" s="127">
        <v>1</v>
      </c>
      <c r="B27" s="128" t="s">
        <v>3900</v>
      </c>
      <c r="C27" s="28">
        <v>17</v>
      </c>
      <c r="D27" s="29" t="str">
        <f>IFERROR(IF(ISBLANK(C27),"",VLOOKUP(C27,Teams!$B$2:$I$5999,2,FALSE)&amp;" from"&amp;VLOOKUP(C27,Teams!$B$2:$I$5999,4,FALSE))&amp;" in "&amp;VLOOKUP(C27,Teams!$B$2:$I$5999,5,FALSE),"Invalid Entry")</f>
        <v xml:space="preserve"> from0 in </v>
      </c>
    </row>
    <row r="28" spans="1:4" ht="15.75" x14ac:dyDescent="0.25">
      <c r="A28" s="127"/>
      <c r="B28" s="128"/>
      <c r="C28" s="28"/>
      <c r="D28" s="29"/>
    </row>
    <row r="29" spans="1:4" ht="15.75" x14ac:dyDescent="0.25">
      <c r="A29" s="127">
        <v>1</v>
      </c>
      <c r="B29" s="128" t="s">
        <v>20056</v>
      </c>
      <c r="C29" s="28"/>
      <c r="D29" s="29" t="str">
        <f>IFERROR(IF(ISBLANK(C29),"",VLOOKUP(C29,Teams!$B$2:$I$5999,2,FALSE)&amp;" from"&amp;VLOOKUP(C29,Teams!$B$2:$I$5999,4,FALSE))&amp;" in "&amp;VLOOKUP(C29,Teams!$B$2:$I$5999,5,FALSE),"Invalid Entry")</f>
        <v>Invalid Entry</v>
      </c>
    </row>
    <row r="30" spans="1:4" ht="15.75" x14ac:dyDescent="0.25">
      <c r="A30" s="127">
        <v>2</v>
      </c>
      <c r="B30" s="128" t="s">
        <v>20056</v>
      </c>
      <c r="C30" s="28"/>
      <c r="D30" s="29" t="str">
        <f>IFERROR(IF(ISBLANK(C30),"",VLOOKUP(C30,Teams!$B$2:$I$5999,2,FALSE)&amp;" from"&amp;VLOOKUP(C30,Teams!$B$2:$I$5999,4,FALSE))&amp;" in "&amp;VLOOKUP(C30,Teams!$B$2:$I$5999,5,FALSE),"Invalid Entry")</f>
        <v>Invalid Entry</v>
      </c>
    </row>
    <row r="31" spans="1:4" ht="15.75" x14ac:dyDescent="0.25">
      <c r="A31" s="127">
        <v>3</v>
      </c>
      <c r="B31" s="128" t="s">
        <v>20056</v>
      </c>
      <c r="C31" s="28"/>
      <c r="D31" s="29" t="str">
        <f>IFERROR(IF(ISBLANK(C31),"",VLOOKUP(C31,Teams!$B$2:$I$5999,2,FALSE)&amp;" from"&amp;VLOOKUP(C31,Teams!$B$2:$I$5999,4,FALSE))&amp;" in "&amp;VLOOKUP(C31,Teams!$B$2:$I$5999,5,FALSE),"Invalid Entry")</f>
        <v>Invalid Entry</v>
      </c>
    </row>
    <row r="32" spans="1:4" ht="15.75" x14ac:dyDescent="0.25">
      <c r="A32" s="127">
        <v>4</v>
      </c>
      <c r="B32" s="128" t="s">
        <v>20056</v>
      </c>
      <c r="C32" s="28"/>
      <c r="D32" s="29" t="str">
        <f>IFERROR(IF(ISBLANK(C32),"",VLOOKUP(C32,Teams!$B$2:$I$5999,2,FALSE)&amp;" from"&amp;VLOOKUP(C32,Teams!$B$2:$I$5999,4,FALSE))&amp;" in "&amp;VLOOKUP(C32,Teams!$B$2:$I$5999,5,FALSE),"Invalid Entry")</f>
        <v>Invalid Entry</v>
      </c>
    </row>
    <row r="33" spans="1:4" ht="15.75" x14ac:dyDescent="0.25">
      <c r="A33" s="127">
        <v>5</v>
      </c>
      <c r="B33" s="127" t="s">
        <v>20056</v>
      </c>
      <c r="D33" s="29" t="str">
        <f>IFERROR(IF(ISBLANK(C33),"",VLOOKUP(C33,Teams!$B$2:$I$5999,2,FALSE)&amp;" from"&amp;VLOOKUP(C33,Teams!$B$2:$I$5999,4,FALSE))&amp;" in "&amp;VLOOKUP(C33,Teams!$B$2:$I$5999,5,FALSE),"Invalid Entry")</f>
        <v>Invalid Entry</v>
      </c>
    </row>
    <row r="34" spans="1:4" ht="15.75" x14ac:dyDescent="0.25">
      <c r="A34" s="127">
        <v>6</v>
      </c>
      <c r="B34" s="127" t="s">
        <v>20056</v>
      </c>
      <c r="D34" s="29" t="str">
        <f>IFERROR(IF(ISBLANK(C34),"",VLOOKUP(C34,Teams!$B$2:$I$5999,2,FALSE)&amp;" from"&amp;VLOOKUP(C34,Teams!$B$2:$I$5999,4,FALSE))&amp;" in "&amp;VLOOKUP(C34,Teams!$B$2:$I$5999,5,FALSE),"Invalid Entry")</f>
        <v>Invalid Entry</v>
      </c>
    </row>
    <row r="35" spans="1:4" ht="15.75" x14ac:dyDescent="0.25">
      <c r="A35" s="127">
        <v>7</v>
      </c>
      <c r="B35" s="127" t="s">
        <v>20056</v>
      </c>
      <c r="D35" s="29" t="str">
        <f>IFERROR(IF(ISBLANK(C35),"",VLOOKUP(C35,Teams!$B$2:$I$5999,2,FALSE)&amp;" from"&amp;VLOOKUP(C35,Teams!$B$2:$I$5999,4,FALSE))&amp;" in "&amp;VLOOKUP(C35,Teams!$B$2:$I$5999,5,FALSE),"Invalid Entry")</f>
        <v>Invalid Entry</v>
      </c>
    </row>
    <row r="36" spans="1:4" ht="15.75" x14ac:dyDescent="0.25">
      <c r="A36" s="127">
        <v>8</v>
      </c>
      <c r="B36" s="127" t="s">
        <v>20056</v>
      </c>
      <c r="D36" s="29" t="str">
        <f>IFERROR(IF(ISBLANK(C36),"",VLOOKUP(C36,Teams!$B$2:$I$5999,2,FALSE)&amp;" from"&amp;VLOOKUP(C36,Teams!$B$2:$I$5999,4,FALSE))&amp;" in "&amp;VLOOKUP(C36,Teams!$B$2:$I$5999,5,FALSE),"Invalid Entry")</f>
        <v>Invalid Entry</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C37" sqref="C37:C40"/>
    </sheetView>
  </sheetViews>
  <sheetFormatPr defaultColWidth="11.42578125" defaultRowHeight="15" x14ac:dyDescent="0.25"/>
  <sheetData>
    <row r="1" spans="1:4" x14ac:dyDescent="0.25">
      <c r="A1" s="130" t="s">
        <v>20058</v>
      </c>
      <c r="B1" s="130"/>
    </row>
    <row r="2" spans="1:4" ht="15.75" x14ac:dyDescent="0.25">
      <c r="A2" s="130">
        <v>1</v>
      </c>
      <c r="B2" s="130" t="s">
        <v>3898</v>
      </c>
      <c r="C2">
        <f>'Alliance Announce'!C9</f>
        <v>1</v>
      </c>
      <c r="D2" s="29" t="str">
        <f>IFERROR(IF(ISBLANK(C2),"",VLOOKUP(C2,Teams!$B$2:$I$5999,2,FALSE)&amp;" from"&amp;VLOOKUP(C2,Teams!$B$2:$I$5999,4,FALSE))&amp;" in "&amp;VLOOKUP(C2,Teams!$B$2:$I$5999,5,FALSE),"Invalid Entry")</f>
        <v>The Juggernauts from Oakland Schools Technical Campus--Ne in Pontiac, Michigan, USA</v>
      </c>
    </row>
    <row r="3" spans="1:4" ht="15.75" x14ac:dyDescent="0.25">
      <c r="A3" s="130"/>
      <c r="B3" s="130" t="s">
        <v>3899</v>
      </c>
      <c r="C3">
        <f>'Alliance Announce'!C11</f>
        <v>399</v>
      </c>
      <c r="D3" s="29" t="str">
        <f>IFERROR(IF(ISBLANK(C3),"",VLOOKUP(C3,Teams!$B$2:$I$5999,2,FALSE)&amp;" from"&amp;VLOOKUP(C3,Teams!$B$2:$I$5999,4,FALSE))&amp;" in "&amp;VLOOKUP(C3,Teams!$B$2:$I$5999,5,FALSE),"Invalid Entry")</f>
        <v>Eagle Robotics from Lancaster High in Lancaster, California, USA</v>
      </c>
    </row>
    <row r="4" spans="1:4" ht="15.75" x14ac:dyDescent="0.25">
      <c r="A4" s="130"/>
      <c r="B4" s="130" t="s">
        <v>3900</v>
      </c>
      <c r="C4">
        <f>'Alliance Announce'!C27</f>
        <v>17</v>
      </c>
      <c r="D4" s="29" t="str">
        <f>IFERROR(IF(ISBLANK(C4),"",VLOOKUP(C4,Teams!$B$2:$I$5999,2,FALSE)&amp;" from"&amp;VLOOKUP(C4,Teams!$B$2:$I$5999,4,FALSE))&amp;" in "&amp;VLOOKUP(C4,Teams!$B$2:$I$5999,5,FALSE),"Invalid Entry")</f>
        <v xml:space="preserve"> from0 in </v>
      </c>
    </row>
    <row r="5" spans="1:4" ht="15.75" x14ac:dyDescent="0.25">
      <c r="A5" s="130"/>
      <c r="B5" s="130" t="s">
        <v>20056</v>
      </c>
      <c r="C5">
        <f>'Alliance Announce'!C29</f>
        <v>0</v>
      </c>
      <c r="D5" s="29" t="str">
        <f>IFERROR(IF(ISBLANK(C5),"",VLOOKUP(C5,Teams!$B$2:$I$5999,2,FALSE)&amp;" from"&amp;VLOOKUP(C5,Teams!$B$2:$I$5999,4,FALSE))&amp;" in "&amp;VLOOKUP(C5,Teams!$B$2:$I$5999,5,FALSE),"Invalid Entry")</f>
        <v>Invalid Entry</v>
      </c>
    </row>
    <row r="6" spans="1:4" x14ac:dyDescent="0.25">
      <c r="A6" s="130"/>
      <c r="B6" s="130"/>
    </row>
    <row r="7" spans="1:4" ht="15.75" x14ac:dyDescent="0.25">
      <c r="A7" s="130">
        <v>2</v>
      </c>
      <c r="B7" s="130" t="s">
        <v>3898</v>
      </c>
      <c r="C7">
        <f>'Alliance Announce'!C8</f>
        <v>294</v>
      </c>
      <c r="D7" s="29" t="str">
        <f>IFERROR(IF(ISBLANK(C7),"",VLOOKUP(C7,Teams!$B$2:$I$5999,2,FALSE)&amp;" from"&amp;VLOOKUP(C7,Teams!$B$2:$I$5999,4,FALSE))&amp;" in "&amp;VLOOKUP(C7,Teams!$B$2:$I$5999,5,FALSE),"Invalid Entry")</f>
        <v>Beach Cities Robotics from MIRA COSTA HIGH in Redondo Beach, California, USA</v>
      </c>
    </row>
    <row r="8" spans="1:4" ht="15.75" x14ac:dyDescent="0.25">
      <c r="A8" s="130"/>
      <c r="B8" s="130" t="s">
        <v>3899</v>
      </c>
      <c r="C8">
        <f>'Alliance Announce'!C12</f>
        <v>599</v>
      </c>
      <c r="D8" s="29" t="str">
        <f>IFERROR(IF(ISBLANK(C8),"",VLOOKUP(C8,Teams!$B$2:$I$5999,2,FALSE)&amp;" from"&amp;VLOOKUP(C8,Teams!$B$2:$I$5999,4,FALSE))&amp;" in "&amp;VLOOKUP(C8,Teams!$B$2:$I$5999,5,FALSE),"Invalid Entry")</f>
        <v>Robodox from Granada Hills Charter High in Granada Hills, California, USA</v>
      </c>
    </row>
    <row r="9" spans="1:4" ht="15.75" x14ac:dyDescent="0.25">
      <c r="A9" s="130"/>
      <c r="B9" s="130" t="s">
        <v>3900</v>
      </c>
      <c r="C9">
        <f>'Alliance Announce'!C26</f>
        <v>18</v>
      </c>
      <c r="D9" s="29" t="str">
        <f>IFERROR(IF(ISBLANK(C9),"",VLOOKUP(C9,Teams!$B$2:$I$5999,2,FALSE)&amp;" from"&amp;VLOOKUP(C9,Teams!$B$2:$I$5999,4,FALSE))&amp;" in "&amp;VLOOKUP(C9,Teams!$B$2:$I$5999,5,FALSE),"Invalid Entry")</f>
        <v xml:space="preserve"> from0 in </v>
      </c>
    </row>
    <row r="10" spans="1:4" ht="15.75" x14ac:dyDescent="0.25">
      <c r="A10" s="130"/>
      <c r="B10" s="130" t="s">
        <v>20056</v>
      </c>
      <c r="C10">
        <f>'Alliance Announce'!C30</f>
        <v>0</v>
      </c>
      <c r="D10" s="29" t="str">
        <f>IFERROR(IF(ISBLANK(C10),"",VLOOKUP(C10,Teams!$B$2:$I$5999,2,FALSE)&amp;" from"&amp;VLOOKUP(C10,Teams!$B$2:$I$5999,4,FALSE))&amp;" in "&amp;VLOOKUP(C10,Teams!$B$2:$I$5999,5,FALSE),"Invalid Entry")</f>
        <v>Invalid Entry</v>
      </c>
    </row>
    <row r="11" spans="1:4" x14ac:dyDescent="0.25">
      <c r="A11" s="130"/>
      <c r="B11" s="130"/>
    </row>
    <row r="12" spans="1:4" ht="15.75" x14ac:dyDescent="0.25">
      <c r="A12" s="130">
        <v>3</v>
      </c>
      <c r="B12" s="130" t="s">
        <v>3898</v>
      </c>
      <c r="C12">
        <f>'Alliance Announce'!C7</f>
        <v>3</v>
      </c>
      <c r="D12" s="29" t="str">
        <f>IFERROR(IF(ISBLANK(C12),"",VLOOKUP(C12,Teams!$B$2:$I$5999,2,FALSE)&amp;" from"&amp;VLOOKUP(C12,Teams!$B$2:$I$5999,4,FALSE))&amp;" in "&amp;VLOOKUP(C12,Teams!$B$2:$I$5999,5,FALSE),"Invalid Entry")</f>
        <v>Invalid Entry</v>
      </c>
    </row>
    <row r="13" spans="1:4" ht="15.75" x14ac:dyDescent="0.25">
      <c r="A13" s="130"/>
      <c r="B13" s="130" t="s">
        <v>3899</v>
      </c>
      <c r="C13">
        <f>'Alliance Announce'!C13</f>
        <v>11</v>
      </c>
      <c r="D13" s="29" t="str">
        <f>IFERROR(IF(ISBLANK(C13),"",VLOOKUP(C13,Teams!$B$2:$I$5999,2,FALSE)&amp;" from"&amp;VLOOKUP(C13,Teams!$B$2:$I$5999,4,FALSE))&amp;" in "&amp;VLOOKUP(C13,Teams!$B$2:$I$5999,5,FALSE),"Invalid Entry")</f>
        <v>MORT from Mt  Olive High in Flanders, NJ, USA</v>
      </c>
    </row>
    <row r="14" spans="1:4" ht="15.75" x14ac:dyDescent="0.25">
      <c r="A14" s="130"/>
      <c r="B14" s="130" t="s">
        <v>3900</v>
      </c>
      <c r="C14">
        <f>'Alliance Announce'!C25</f>
        <v>19</v>
      </c>
      <c r="D14" s="29" t="str">
        <f>IFERROR(IF(ISBLANK(C14),"",VLOOKUP(C14,Teams!$B$2:$I$5999,2,FALSE)&amp;" from"&amp;VLOOKUP(C14,Teams!$B$2:$I$5999,4,FALSE))&amp;" in "&amp;VLOOKUP(C14,Teams!$B$2:$I$5999,5,FALSE),"Invalid Entry")</f>
        <v>Big Red fromGreenwich High School in Greenwich, CT, USA</v>
      </c>
    </row>
    <row r="15" spans="1:4" ht="15.75" x14ac:dyDescent="0.25">
      <c r="A15" s="130"/>
      <c r="B15" s="130" t="s">
        <v>20056</v>
      </c>
      <c r="C15">
        <f>'Alliance Announce'!C31</f>
        <v>0</v>
      </c>
      <c r="D15" s="29" t="str">
        <f>IFERROR(IF(ISBLANK(C15),"",VLOOKUP(C15,Teams!$B$2:$I$5999,2,FALSE)&amp;" from"&amp;VLOOKUP(C15,Teams!$B$2:$I$5999,4,FALSE))&amp;" in "&amp;VLOOKUP(C15,Teams!$B$2:$I$5999,5,FALSE),"Invalid Entry")</f>
        <v>Invalid Entry</v>
      </c>
    </row>
    <row r="16" spans="1:4" x14ac:dyDescent="0.25">
      <c r="A16" s="130"/>
      <c r="B16" s="130"/>
    </row>
    <row r="17" spans="1:4" ht="15.75" x14ac:dyDescent="0.25">
      <c r="A17" s="130">
        <v>4</v>
      </c>
      <c r="B17" s="130" t="s">
        <v>3898</v>
      </c>
      <c r="C17">
        <f>'Alliance Announce'!C6</f>
        <v>4</v>
      </c>
      <c r="D17" s="29" t="str">
        <f>IFERROR(IF(ISBLANK(C17),"",VLOOKUP(C17,Teams!$B$2:$I$5999,2,FALSE)&amp;" from"&amp;VLOOKUP(C17,Teams!$B$2:$I$5999,4,FALSE))&amp;" in "&amp;VLOOKUP(C17,Teams!$B$2:$I$5999,5,FALSE),"Invalid Entry")</f>
        <v>Team 4 ELEMENT from High Tech La in Van Nuys, California, USA</v>
      </c>
    </row>
    <row r="18" spans="1:4" ht="15.75" x14ac:dyDescent="0.25">
      <c r="A18" s="130"/>
      <c r="B18" s="130" t="s">
        <v>3899</v>
      </c>
      <c r="C18">
        <f>'Alliance Announce'!C14</f>
        <v>12</v>
      </c>
      <c r="D18" s="29" t="str">
        <f>IFERROR(IF(ISBLANK(C18),"",VLOOKUP(C18,Teams!$B$2:$I$5999,2,FALSE)&amp;" from"&amp;VLOOKUP(C18,Teams!$B$2:$I$5999,4,FALSE))&amp;" in "&amp;VLOOKUP(C18,Teams!$B$2:$I$5999,5,FALSE),"Invalid Entry")</f>
        <v>Invalid Entry</v>
      </c>
    </row>
    <row r="19" spans="1:4" ht="15.75" x14ac:dyDescent="0.25">
      <c r="A19" s="130"/>
      <c r="B19" s="130" t="s">
        <v>3900</v>
      </c>
      <c r="C19">
        <f>'Alliance Announce'!C24</f>
        <v>20</v>
      </c>
      <c r="D19" s="29" t="str">
        <f>IFERROR(IF(ISBLANK(C19),"",VLOOKUP(C19,Teams!$B$2:$I$5999,2,FALSE)&amp;" from"&amp;VLOOKUP(C19,Teams!$B$2:$I$5999,4,FALSE))&amp;" in "&amp;VLOOKUP(C19,Teams!$B$2:$I$5999,5,FALSE),"Invalid Entry")</f>
        <v>The Rocketeers from SHENENDEHOWA HIGH SCHOOL in Clifton Park, New York, USA</v>
      </c>
    </row>
    <row r="20" spans="1:4" ht="15.75" x14ac:dyDescent="0.25">
      <c r="A20" s="130"/>
      <c r="B20" s="130" t="s">
        <v>20056</v>
      </c>
      <c r="C20">
        <f>'Alliance Announce'!C32</f>
        <v>0</v>
      </c>
      <c r="D20" s="29" t="str">
        <f>IFERROR(IF(ISBLANK(C20),"",VLOOKUP(C20,Teams!$B$2:$I$5999,2,FALSE)&amp;" from"&amp;VLOOKUP(C20,Teams!$B$2:$I$5999,4,FALSE))&amp;" in "&amp;VLOOKUP(C20,Teams!$B$2:$I$5999,5,FALSE),"Invalid Entry")</f>
        <v>Invalid Entry</v>
      </c>
    </row>
    <row r="21" spans="1:4" x14ac:dyDescent="0.25">
      <c r="A21" s="130"/>
      <c r="B21" s="130"/>
    </row>
    <row r="22" spans="1:4" ht="15.75" x14ac:dyDescent="0.25">
      <c r="A22" s="130">
        <v>5</v>
      </c>
      <c r="B22" s="130" t="s">
        <v>3898</v>
      </c>
      <c r="C22">
        <f>'Alliance Announce'!C5</f>
        <v>5</v>
      </c>
      <c r="D22" s="29" t="str">
        <f>IFERROR(IF(ISBLANK(C22),"",VLOOKUP(C22,Teams!$B$2:$I$5999,2,FALSE)&amp;" from"&amp;VLOOKUP(C22,Teams!$B$2:$I$5999,4,FALSE))&amp;" in "&amp;VLOOKUP(C22,Teams!$B$2:$I$5999,5,FALSE),"Invalid Entry")</f>
        <v>Robocards from Melvindale High School in Melvindale, MI, USA</v>
      </c>
    </row>
    <row r="23" spans="1:4" ht="15.75" x14ac:dyDescent="0.25">
      <c r="A23" s="130"/>
      <c r="B23" s="130" t="s">
        <v>3899</v>
      </c>
      <c r="C23">
        <f>'Alliance Announce'!C15</f>
        <v>13</v>
      </c>
      <c r="D23" s="29" t="str">
        <f>IFERROR(IF(ISBLANK(C23),"",VLOOKUP(C23,Teams!$B$2:$I$5999,2,FALSE)&amp;" from"&amp;VLOOKUP(C23,Teams!$B$2:$I$5999,4,FALSE))&amp;" in "&amp;VLOOKUP(C23,Teams!$B$2:$I$5999,5,FALSE),"Invalid Entry")</f>
        <v xml:space="preserve"> from0 in </v>
      </c>
    </row>
    <row r="24" spans="1:4" ht="15.75" x14ac:dyDescent="0.25">
      <c r="A24" s="130"/>
      <c r="B24" s="130" t="s">
        <v>3900</v>
      </c>
      <c r="C24">
        <f>'Alliance Announce'!C23</f>
        <v>21</v>
      </c>
      <c r="D24" s="29" t="str">
        <f>IFERROR(IF(ISBLANK(C24),"",VLOOKUP(C24,Teams!$B$2:$I$5999,2,FALSE)&amp;" from"&amp;VLOOKUP(C24,Teams!$B$2:$I$5999,4,FALSE))&amp;" in "&amp;VLOOKUP(C24,Teams!$B$2:$I$5999,5,FALSE),"Invalid Entry")</f>
        <v>ComBBAT from Titusville High School in Titusville, Florida, USA</v>
      </c>
    </row>
    <row r="25" spans="1:4" ht="15.75" x14ac:dyDescent="0.25">
      <c r="A25" s="130"/>
      <c r="B25" s="130" t="s">
        <v>20056</v>
      </c>
      <c r="C25">
        <f>'Alliance Announce'!C33</f>
        <v>0</v>
      </c>
      <c r="D25" s="29" t="str">
        <f>IFERROR(IF(ISBLANK(C25),"",VLOOKUP(C25,Teams!$B$2:$I$5999,2,FALSE)&amp;" from"&amp;VLOOKUP(C25,Teams!$B$2:$I$5999,4,FALSE))&amp;" in "&amp;VLOOKUP(C25,Teams!$B$2:$I$5999,5,FALSE),"Invalid Entry")</f>
        <v>Invalid Entry</v>
      </c>
    </row>
    <row r="26" spans="1:4" x14ac:dyDescent="0.25">
      <c r="A26" s="130"/>
      <c r="B26" s="130"/>
    </row>
    <row r="27" spans="1:4" ht="15.75" x14ac:dyDescent="0.25">
      <c r="A27" s="130">
        <v>6</v>
      </c>
      <c r="B27" s="130" t="s">
        <v>3898</v>
      </c>
      <c r="C27">
        <f>'Alliance Announce'!C4</f>
        <v>6</v>
      </c>
      <c r="D27" s="29" t="str">
        <f>IFERROR(IF(ISBLANK(C27),"",VLOOKUP(C27,Teams!$B$2:$I$5999,2,FALSE)&amp;" from"&amp;VLOOKUP(C27,Teams!$B$2:$I$5999,4,FALSE))&amp;" in "&amp;VLOOKUP(C27,Teams!$B$2:$I$5999,5,FALSE),"Invalid Entry")</f>
        <v>The CogSquad from Hopkins High School in Plymouth, MN, USA</v>
      </c>
    </row>
    <row r="28" spans="1:4" ht="15.75" x14ac:dyDescent="0.25">
      <c r="A28" s="130"/>
      <c r="B28" s="130" t="s">
        <v>3899</v>
      </c>
      <c r="C28">
        <f>'Alliance Announce'!C16</f>
        <v>14</v>
      </c>
      <c r="D28" s="29" t="str">
        <f>IFERROR(IF(ISBLANK(C28),"",VLOOKUP(C28,Teams!$B$2:$I$5999,2,FALSE)&amp;" from"&amp;VLOOKUP(C28,Teams!$B$2:$I$5999,4,FALSE))&amp;" in "&amp;VLOOKUP(C28,Teams!$B$2:$I$5999,5,FALSE),"Invalid Entry")</f>
        <v xml:space="preserve"> from0 in </v>
      </c>
    </row>
    <row r="29" spans="1:4" ht="15.75" x14ac:dyDescent="0.25">
      <c r="A29" s="130"/>
      <c r="B29" s="130" t="s">
        <v>3900</v>
      </c>
      <c r="C29">
        <f>'Alliance Announce'!C22</f>
        <v>22</v>
      </c>
      <c r="D29" s="29" t="str">
        <f>IFERROR(IF(ISBLANK(C29),"",VLOOKUP(C29,Teams!$B$2:$I$5999,2,FALSE)&amp;" from"&amp;VLOOKUP(C29,Teams!$B$2:$I$5999,4,FALSE))&amp;" in "&amp;VLOOKUP(C29,Teams!$B$2:$I$5999,5,FALSE),"Invalid Entry")</f>
        <v>Double Deuce fromChatsworth High School in Chatsworth, CA, USA</v>
      </c>
    </row>
    <row r="30" spans="1:4" ht="15.75" x14ac:dyDescent="0.25">
      <c r="A30" s="130"/>
      <c r="B30" s="130" t="s">
        <v>20056</v>
      </c>
      <c r="C30">
        <f>'Alliance Announce'!C34</f>
        <v>0</v>
      </c>
      <c r="D30" s="29" t="str">
        <f>IFERROR(IF(ISBLANK(C30),"",VLOOKUP(C30,Teams!$B$2:$I$5999,2,FALSE)&amp;" from"&amp;VLOOKUP(C30,Teams!$B$2:$I$5999,4,FALSE))&amp;" in "&amp;VLOOKUP(C30,Teams!$B$2:$I$5999,5,FALSE),"Invalid Entry")</f>
        <v>Invalid Entry</v>
      </c>
    </row>
    <row r="31" spans="1:4" x14ac:dyDescent="0.25">
      <c r="A31" s="130"/>
      <c r="B31" s="130"/>
    </row>
    <row r="32" spans="1:4" ht="15.75" x14ac:dyDescent="0.25">
      <c r="A32" s="130">
        <v>7</v>
      </c>
      <c r="B32" s="130" t="s">
        <v>3898</v>
      </c>
      <c r="C32">
        <f>'Alliance Announce'!C3</f>
        <v>7</v>
      </c>
      <c r="D32" s="29" t="str">
        <f>IFERROR(IF(ISBLANK(C32),"",VLOOKUP(C32,Teams!$B$2:$I$5999,2,FALSE)&amp;" from"&amp;VLOOKUP(C32,Teams!$B$2:$I$5999,4,FALSE))&amp;" in "&amp;VLOOKUP(C32,Teams!$B$2:$I$5999,5,FALSE),"Invalid Entry")</f>
        <v>Team007 from Parkville High School and Center for Mathematics, Science, and Computer Science in Baltimore, MD, USA</v>
      </c>
    </row>
    <row r="33" spans="1:4" ht="15.75" x14ac:dyDescent="0.25">
      <c r="A33" s="130"/>
      <c r="B33" s="130" t="s">
        <v>3899</v>
      </c>
      <c r="C33">
        <f>'Alliance Announce'!C17</f>
        <v>15</v>
      </c>
      <c r="D33" s="29" t="str">
        <f>IFERROR(IF(ISBLANK(C33),"",VLOOKUP(C33,Teams!$B$2:$I$5999,2,FALSE)&amp;" from"&amp;VLOOKUP(C33,Teams!$B$2:$I$5999,4,FALSE))&amp;" in "&amp;VLOOKUP(C33,Teams!$B$2:$I$5999,5,FALSE),"Invalid Entry")</f>
        <v xml:space="preserve"> from0 in </v>
      </c>
    </row>
    <row r="34" spans="1:4" ht="15.75" x14ac:dyDescent="0.25">
      <c r="A34" s="130"/>
      <c r="B34" s="130" t="s">
        <v>3900</v>
      </c>
      <c r="C34">
        <f>'Alliance Announce'!C21</f>
        <v>23</v>
      </c>
      <c r="D34" s="29" t="str">
        <f>IFERROR(IF(ISBLANK(C34),"",VLOOKUP(C34,Teams!$B$2:$I$5999,2,FALSE)&amp;" from"&amp;VLOOKUP(C34,Teams!$B$2:$I$5999,4,FALSE))&amp;" in "&amp;VLOOKUP(C34,Teams!$B$2:$I$5999,5,FALSE),"Invalid Entry")</f>
        <v>PNTA from Plymouth North High School in Plymouth, MA, USA</v>
      </c>
    </row>
    <row r="35" spans="1:4" ht="15.75" x14ac:dyDescent="0.25">
      <c r="A35" s="130"/>
      <c r="B35" s="130" t="s">
        <v>20056</v>
      </c>
      <c r="C35">
        <f>'Alliance Announce'!C35</f>
        <v>0</v>
      </c>
      <c r="D35" s="29" t="str">
        <f>IFERROR(IF(ISBLANK(C35),"",VLOOKUP(C35,Teams!$B$2:$I$5999,2,FALSE)&amp;" from"&amp;VLOOKUP(C35,Teams!$B$2:$I$5999,4,FALSE))&amp;" in "&amp;VLOOKUP(C35,Teams!$B$2:$I$5999,5,FALSE),"Invalid Entry")</f>
        <v>Invalid Entry</v>
      </c>
    </row>
    <row r="36" spans="1:4" x14ac:dyDescent="0.25">
      <c r="A36" s="130"/>
      <c r="B36" s="130"/>
    </row>
    <row r="37" spans="1:4" ht="15.75" x14ac:dyDescent="0.25">
      <c r="A37" s="130">
        <v>8</v>
      </c>
      <c r="B37" s="130" t="s">
        <v>3898</v>
      </c>
      <c r="C37">
        <f>'Alliance Announce'!C2</f>
        <v>8</v>
      </c>
      <c r="D37" s="29" t="str">
        <f>IFERROR(IF(ISBLANK(C37),"",VLOOKUP(C37,Teams!$B$2:$I$5999,2,FALSE)&amp;" from"&amp;VLOOKUP(C37,Teams!$B$2:$I$5999,4,FALSE))&amp;" in "&amp;VLOOKUP(C37,Teams!$B$2:$I$5999,5,FALSE),"Invalid Entry")</f>
        <v>Team 8 from Palo Alto High in Palo Alto, California, USA</v>
      </c>
    </row>
    <row r="38" spans="1:4" ht="15.75" x14ac:dyDescent="0.25">
      <c r="A38" s="130"/>
      <c r="B38" s="130" t="s">
        <v>3899</v>
      </c>
      <c r="C38">
        <f>'Alliance Announce'!C18</f>
        <v>16</v>
      </c>
      <c r="D38" s="29" t="str">
        <f>IFERROR(IF(ISBLANK(C38),"",VLOOKUP(C38,Teams!$B$2:$I$5999,2,FALSE)&amp;" from"&amp;VLOOKUP(C38,Teams!$B$2:$I$5999,4,FALSE))&amp;" in "&amp;VLOOKUP(C38,Teams!$B$2:$I$5999,5,FALSE),"Invalid Entry")</f>
        <v>Bomb Squad from MOUNTAIN HOME JR. HIGH SCHOOL in Mountain Home, Arkansas, USA</v>
      </c>
    </row>
    <row r="39" spans="1:4" ht="15.75" x14ac:dyDescent="0.25">
      <c r="A39" s="130"/>
      <c r="B39" s="130" t="s">
        <v>3900</v>
      </c>
      <c r="C39">
        <f>'Alliance Announce'!C20</f>
        <v>24</v>
      </c>
      <c r="D39" s="29" t="str">
        <f>IFERROR(IF(ISBLANK(C39),"",VLOOKUP(C39,Teams!$B$2:$I$5999,2,FALSE)&amp;" from"&amp;VLOOKUP(C39,Teams!$B$2:$I$5999,4,FALSE))&amp;" in "&amp;VLOOKUP(C39,Teams!$B$2:$I$5999,5,FALSE),"Invalid Entry")</f>
        <v xml:space="preserve"> from0 in </v>
      </c>
    </row>
    <row r="40" spans="1:4" ht="15.75" x14ac:dyDescent="0.25">
      <c r="A40" s="130"/>
      <c r="B40" s="130" t="s">
        <v>20056</v>
      </c>
      <c r="C40">
        <f>'Alliance Announce'!C36</f>
        <v>0</v>
      </c>
      <c r="D40" s="29" t="str">
        <f>IFERROR(IF(ISBLANK(C40),"",VLOOKUP(C40,Teams!$B$2:$I$5999,2,FALSE)&amp;" from"&amp;VLOOKUP(C40,Teams!$B$2:$I$5999,4,FALSE))&amp;" in "&amp;VLOOKUP(C40,Teams!$B$2:$I$5999,5,FALSE),"Invalid Entry")</f>
        <v>Invalid Entry</v>
      </c>
    </row>
  </sheetData>
  <sheetProtection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4" workbookViewId="0">
      <selection activeCell="E15" sqref="E15"/>
    </sheetView>
  </sheetViews>
  <sheetFormatPr defaultColWidth="11.42578125" defaultRowHeight="15" x14ac:dyDescent="0.25"/>
  <cols>
    <col min="1" max="1" width="13.85546875" customWidth="1"/>
  </cols>
  <sheetData>
    <row r="1" spans="1:19" x14ac:dyDescent="0.25">
      <c r="A1" s="32"/>
      <c r="B1" s="32"/>
      <c r="C1" s="32"/>
      <c r="D1" s="32"/>
      <c r="E1" s="32"/>
      <c r="F1" s="32"/>
      <c r="G1" s="32"/>
      <c r="H1" s="32"/>
      <c r="I1" s="32"/>
      <c r="J1" s="32"/>
      <c r="K1" s="32"/>
    </row>
    <row r="2" spans="1:19" ht="15.75" thickBot="1" x14ac:dyDescent="0.3">
      <c r="A2" s="32"/>
      <c r="B2" s="32"/>
      <c r="C2" s="32"/>
      <c r="D2" s="32"/>
      <c r="E2" s="206" t="s">
        <v>3903</v>
      </c>
      <c r="F2" s="206"/>
      <c r="G2" s="206"/>
      <c r="H2" s="206"/>
      <c r="I2" s="206"/>
      <c r="J2" s="206"/>
      <c r="K2" s="33"/>
      <c r="L2" s="207" t="s">
        <v>3904</v>
      </c>
      <c r="M2" s="207"/>
      <c r="N2" s="207"/>
      <c r="O2" s="207"/>
      <c r="P2" s="207"/>
      <c r="Q2" s="207"/>
      <c r="R2" s="207"/>
      <c r="S2" s="207"/>
    </row>
    <row r="3" spans="1:19" ht="15.75" thickBot="1" x14ac:dyDescent="0.3">
      <c r="A3" s="34"/>
      <c r="B3" s="32"/>
      <c r="C3" s="32"/>
      <c r="D3" s="32"/>
      <c r="E3" s="208" t="s">
        <v>3905</v>
      </c>
      <c r="F3" s="209"/>
      <c r="G3" s="209"/>
      <c r="H3" s="209"/>
      <c r="I3" s="209"/>
      <c r="J3" s="210"/>
      <c r="K3" s="33"/>
      <c r="L3" s="208" t="s">
        <v>3905</v>
      </c>
      <c r="M3" s="209"/>
      <c r="N3" s="209"/>
      <c r="O3" s="209"/>
      <c r="P3" s="209"/>
      <c r="Q3" s="209"/>
      <c r="R3" s="209"/>
      <c r="S3" s="210"/>
    </row>
    <row r="4" spans="1:19" ht="15.75" thickBot="1" x14ac:dyDescent="0.3">
      <c r="B4" s="35" t="s">
        <v>3170</v>
      </c>
      <c r="C4" s="35" t="s">
        <v>20064</v>
      </c>
      <c r="D4" s="35" t="s">
        <v>20065</v>
      </c>
      <c r="E4" s="36" t="s">
        <v>0</v>
      </c>
      <c r="F4" s="37" t="s">
        <v>5</v>
      </c>
      <c r="G4" s="37" t="s">
        <v>6</v>
      </c>
      <c r="H4" s="37" t="s">
        <v>7</v>
      </c>
      <c r="I4" s="37" t="s">
        <v>8</v>
      </c>
      <c r="J4" s="38" t="s">
        <v>9</v>
      </c>
      <c r="K4" s="33"/>
      <c r="L4" s="211" t="s">
        <v>3906</v>
      </c>
      <c r="M4" s="211"/>
      <c r="N4" s="211" t="s">
        <v>3907</v>
      </c>
      <c r="O4" s="211"/>
      <c r="P4" s="211" t="s">
        <v>3908</v>
      </c>
      <c r="Q4" s="211"/>
      <c r="R4" s="211" t="s">
        <v>3909</v>
      </c>
      <c r="S4" s="211"/>
    </row>
    <row r="5" spans="1:19" ht="15.75" thickBot="1" x14ac:dyDescent="0.3">
      <c r="A5" s="44" t="s">
        <v>3919</v>
      </c>
      <c r="B5" s="39">
        <v>1</v>
      </c>
      <c r="C5" s="39">
        <v>1</v>
      </c>
      <c r="D5" s="39">
        <v>8</v>
      </c>
      <c r="E5" s="40">
        <f>Alliances!C2</f>
        <v>1</v>
      </c>
      <c r="F5" s="40">
        <f>Alliances!C3</f>
        <v>399</v>
      </c>
      <c r="G5" s="40">
        <f>Alliances!C4</f>
        <v>17</v>
      </c>
      <c r="H5" s="40">
        <f>Alliances!C30</f>
        <v>0</v>
      </c>
      <c r="I5" s="40">
        <f>Alliances!C31</f>
        <v>0</v>
      </c>
      <c r="J5" s="40">
        <f>Alliances!C32</f>
        <v>7</v>
      </c>
      <c r="K5" s="33" t="s">
        <v>3910</v>
      </c>
      <c r="L5" s="41">
        <f>Playoffs!H3</f>
        <v>285</v>
      </c>
      <c r="M5" s="42">
        <f>Playoffs!I3</f>
        <v>15</v>
      </c>
      <c r="N5" s="41">
        <f>Playoffs!J3</f>
        <v>255</v>
      </c>
      <c r="O5" s="80">
        <f>Playoffs!K3</f>
        <v>26</v>
      </c>
      <c r="P5" s="41">
        <f>Playoffs!L3</f>
        <v>0</v>
      </c>
      <c r="Q5" s="80">
        <f>Playoffs!M3</f>
        <v>0</v>
      </c>
      <c r="R5" s="41">
        <f>Playoffs!N3</f>
        <v>0</v>
      </c>
      <c r="S5" s="80">
        <f>Playoffs!O3</f>
        <v>0</v>
      </c>
    </row>
    <row r="6" spans="1:19" ht="15.75" thickBot="1" x14ac:dyDescent="0.3">
      <c r="A6" s="46"/>
      <c r="B6" s="39">
        <v>2</v>
      </c>
      <c r="C6" s="39">
        <v>4</v>
      </c>
      <c r="D6" s="39">
        <v>5</v>
      </c>
      <c r="E6" s="43">
        <f>Alliances!C14</f>
        <v>19</v>
      </c>
      <c r="F6" s="43">
        <f>Alliances!C15</f>
        <v>0</v>
      </c>
      <c r="G6" s="43">
        <f>Alliances!C16</f>
        <v>0</v>
      </c>
      <c r="H6" s="43">
        <f>Alliances!C18</f>
        <v>12</v>
      </c>
      <c r="I6" s="43">
        <f>Alliances!C19</f>
        <v>20</v>
      </c>
      <c r="J6" s="43">
        <f>Alliances!C20</f>
        <v>0</v>
      </c>
      <c r="K6" s="33" t="s">
        <v>3911</v>
      </c>
      <c r="L6" s="41">
        <f>Playoffs!H4</f>
        <v>233</v>
      </c>
      <c r="M6" s="42">
        <f>Playoffs!I4</f>
        <v>136</v>
      </c>
      <c r="N6" s="41">
        <f>Playoffs!J4</f>
        <v>128</v>
      </c>
      <c r="O6" s="80">
        <f>Playoffs!K4</f>
        <v>56</v>
      </c>
      <c r="P6" s="41">
        <f>Playoffs!L4</f>
        <v>0</v>
      </c>
      <c r="Q6" s="80">
        <f>Playoffs!M4</f>
        <v>0</v>
      </c>
      <c r="R6" s="41">
        <f>Playoffs!N4</f>
        <v>0</v>
      </c>
      <c r="S6" s="80">
        <f>Playoffs!O4</f>
        <v>0</v>
      </c>
    </row>
    <row r="7" spans="1:19" ht="15.75" thickBot="1" x14ac:dyDescent="0.3">
      <c r="A7" s="44"/>
      <c r="B7" s="39">
        <v>3</v>
      </c>
      <c r="C7" s="39">
        <v>2</v>
      </c>
      <c r="D7" s="39">
        <v>7</v>
      </c>
      <c r="E7" s="43">
        <f>Alliances!C6</f>
        <v>0</v>
      </c>
      <c r="F7" s="43">
        <f>Alliances!C7</f>
        <v>294</v>
      </c>
      <c r="G7" s="43">
        <f>Alliances!C8</f>
        <v>599</v>
      </c>
      <c r="H7" s="43">
        <f>Alliances!C26</f>
        <v>0</v>
      </c>
      <c r="I7" s="43">
        <f>Alliances!C27</f>
        <v>6</v>
      </c>
      <c r="J7" s="43">
        <f>Alliances!C28</f>
        <v>14</v>
      </c>
      <c r="K7" s="33" t="s">
        <v>3912</v>
      </c>
      <c r="L7" s="41">
        <f>Playoffs!H5</f>
        <v>175</v>
      </c>
      <c r="M7" s="42">
        <f>Playoffs!I5</f>
        <v>128</v>
      </c>
      <c r="N7" s="41">
        <f>Playoffs!J5</f>
        <v>150</v>
      </c>
      <c r="O7" s="80">
        <f>Playoffs!K5</f>
        <v>113</v>
      </c>
      <c r="P7" s="41">
        <f>Playoffs!L5</f>
        <v>0</v>
      </c>
      <c r="Q7" s="80">
        <f>Playoffs!M5</f>
        <v>0</v>
      </c>
      <c r="R7" s="41">
        <f>Playoffs!N5</f>
        <v>0</v>
      </c>
      <c r="S7" s="80">
        <f>Playoffs!O5</f>
        <v>0</v>
      </c>
    </row>
    <row r="8" spans="1:19" ht="15.75" thickBot="1" x14ac:dyDescent="0.3">
      <c r="A8" s="45"/>
      <c r="B8" s="39">
        <v>4</v>
      </c>
      <c r="C8" s="39">
        <v>3</v>
      </c>
      <c r="D8" s="39">
        <v>6</v>
      </c>
      <c r="E8" s="43">
        <f>Alliances!C10</f>
        <v>0</v>
      </c>
      <c r="F8" s="43">
        <f>Alliances!C11</f>
        <v>0</v>
      </c>
      <c r="G8" s="43">
        <f>Alliances!C12</f>
        <v>3</v>
      </c>
      <c r="H8" s="43">
        <f>Alliances!C22</f>
        <v>5</v>
      </c>
      <c r="I8" s="43">
        <f>Alliances!C23</f>
        <v>13</v>
      </c>
      <c r="J8" s="43">
        <f>Alliances!C24</f>
        <v>21</v>
      </c>
      <c r="K8" s="33" t="s">
        <v>3913</v>
      </c>
      <c r="L8" s="41">
        <f>Playoffs!H6</f>
        <v>125</v>
      </c>
      <c r="M8" s="42">
        <f>Playoffs!I6</f>
        <v>16</v>
      </c>
      <c r="N8" s="41">
        <f>Playoffs!J6</f>
        <v>150</v>
      </c>
      <c r="O8" s="80">
        <f>Playoffs!K6</f>
        <v>111</v>
      </c>
      <c r="P8" s="41">
        <f>Playoffs!L6</f>
        <v>0</v>
      </c>
      <c r="Q8" s="80">
        <f>Playoffs!M6</f>
        <v>0</v>
      </c>
      <c r="R8" s="41">
        <f>Playoffs!N6</f>
        <v>0</v>
      </c>
      <c r="S8" s="80">
        <f>Playoffs!O6</f>
        <v>0</v>
      </c>
    </row>
    <row r="9" spans="1:19" ht="15.75" thickBot="1" x14ac:dyDescent="0.3">
      <c r="A9" s="46" t="s">
        <v>3920</v>
      </c>
      <c r="B9" s="39">
        <v>5</v>
      </c>
      <c r="C9" s="39">
        <f>IF(ISBLANK($O5),"TBD",
IF($L5&gt;$M5,IF($N5&gt;$O5,C5,IF($P5&gt;$Q5,C5,IF($P5&lt;$Q5,D5,IF($R5=$S5,"TBD",IF($R5&lt;$S5,D5,C5)))))))</f>
        <v>1</v>
      </c>
      <c r="D9" s="39">
        <f>IF(ISBLANK($O6),"TBD", IF($L6&gt;$M6,IF($N6&gt;$O6,C6,IF($P6&gt;$Q6,C6,IF($P6&lt;$Q6,D6,IF($R6=$S6,"TBD",IF($R6&lt;$S6,D6,C6))))),IF($N6&lt;$O6,D6,IF($P6&gt;$Q6,C6,IF($P6&lt;$Q6,D6,IF($R6=$S6,"TBD",IF($R6&lt;$S6,D6,C6)))))))</f>
        <v>4</v>
      </c>
      <c r="E9" s="85">
        <f>IF(ISBLANK($O5),"TBD",
IF($L5&gt;$M5,IF($N5&gt;$O5,E5,IF($P5&gt;$Q5,E5,IF($P5&lt;$Q5,H5,IF($R5=$S5,"TBD",IF($R5&lt;$S5,H5,E5))))),
IF($N5&lt;$O5,H5,IF($P5&gt;$Q5,E5,IF($P5&lt;$Q5,H5,IF($R5=$S5,"TBD",IF($R5&lt;$S5,H5,E5)))))))</f>
        <v>1</v>
      </c>
      <c r="F9" s="85">
        <f>IF(ISBLANK($O5),"TBD",
IF($L5&gt;$M5,IF($N5&gt;$O5,F5,IF($P5&gt;$Q5,F5,IF($P5&lt;$Q5,I5,IF($R5=$S5,"TBD",IF($R5&lt;$S5,I5,F5))))),
IF($N5&lt;$O5,I5,IF($P5&gt;$Q5,F5,IF($P5&lt;$Q5,I5,IF($R5=$S5,"TBD",IF($R5&lt;$S5,I5,F5)))))))</f>
        <v>399</v>
      </c>
      <c r="G9" s="85">
        <f>IF(ISBLANK($O5),"TBD",
IF($L5&gt;$M5,IF($N5&gt;$O5,G5,IF($P5&gt;$Q5,G5,IF($P5&lt;$Q5,J5,IF($R5=$S5,"TBD",IF($R5&lt;$S5,J5,G5))))),
IF($N5&lt;$O5,J5,IF($P5&gt;$Q5,G5,IF($P5&lt;$Q5,J5,IF($R5=$S5,"TBD",IF($R5&lt;$S5,J5,G5)))))))</f>
        <v>17</v>
      </c>
      <c r="H9" s="85">
        <f>IF(ISBLANK($O6),"TBD", IF($L6&gt;$M6,IF($N6&gt;$O6,E6,IF($P6&gt;$Q6,E6,IF($P6&lt;$Q6,H6,IF($R6=$S6,"TBD",IF($R6&lt;$S6,H6,E6))))),IF($N6&lt;$O6,H6,IF($P6&gt;$Q6,E6,IF($P6&lt;$Q6,H6,IF($R6=$S6,"TBD",IF($R6&lt;$S6,H6,E6)))))))</f>
        <v>19</v>
      </c>
      <c r="I9" s="85">
        <f>IF(ISBLANK($O6),"TBD", IF($L6&gt;$M6,IF($N6&gt;$O6,F6,IF($P6&gt;$Q6,F6,IF($P6&lt;$Q6,I6,IF($R6=$S6,"TBD",IF($R6&lt;$S6,I6,F6))))),IF($N6&lt;$O6,I6,IF($P6&gt;$Q6,F6,IF($P6&lt;$Q6,I6,IF($R6=$S6,"TBD",IF($R6&lt;$S6,I6,F6)))))))</f>
        <v>0</v>
      </c>
      <c r="J9" s="85">
        <f>IF(ISBLANK($O6),"TBD",IF($L6&gt;$M6,IF($N6&gt;$O6,G6,IF($P6&gt;$Q6,G6,IF($P6&lt;$Q6,J6,IF($R6=$S6,"TBD",IF($R6&lt;$S6,J6,G6))))),IF($N6&lt;$O6,J6,IF($P6&gt;$Q6,G6,IF($P6&lt;$Q6,J6,IF($R6=$S6,"TBD",IF($R6&lt;$S6,J6,G6)))))))</f>
        <v>0</v>
      </c>
      <c r="K9" s="33" t="s">
        <v>3914</v>
      </c>
      <c r="L9" s="41">
        <f>Playoffs!H7</f>
        <v>160</v>
      </c>
      <c r="M9" s="42">
        <f>Playoffs!I7</f>
        <v>113</v>
      </c>
      <c r="N9" s="41">
        <f>Playoffs!J7</f>
        <v>205</v>
      </c>
      <c r="O9" s="80">
        <f>Playoffs!K7</f>
        <v>108</v>
      </c>
      <c r="P9" s="41">
        <f>Playoffs!L7</f>
        <v>0</v>
      </c>
      <c r="Q9" s="80">
        <f>Playoffs!M7</f>
        <v>0</v>
      </c>
      <c r="R9" s="41">
        <f>Playoffs!N7</f>
        <v>0</v>
      </c>
      <c r="S9" s="80">
        <f>Playoffs!O7</f>
        <v>0</v>
      </c>
    </row>
    <row r="10" spans="1:19" ht="15.75" thickBot="1" x14ac:dyDescent="0.3">
      <c r="A10" s="44"/>
      <c r="B10" s="39">
        <v>6</v>
      </c>
      <c r="C10" s="39">
        <f>IF(ISBLANK($O7),"TBD",IF($L7&gt;$M7,IF($N7&gt;$O7,C7,IF($P7&gt;$Q7,C7,IF($P7&lt;$Q7,D7,IF($R7=$S7,"TBD",IF($R7&lt;$S7,D7,C7))))),IF($N7&lt;$O7,D7,IF($P7&gt;$Q7,C7,IF($P7&lt;$Q7,D7,IF($R7=$S7,"TBD",IF($R7&lt;$S7,D7,C7)))))))</f>
        <v>2</v>
      </c>
      <c r="D10" s="39">
        <f>IF(ISBLANK($O8),"TBD",IF($L8&gt;$M8,IF($N8&gt;$O8,C8,IF($P8&gt;$Q8,C8,IF($P8&lt;$Q8,D8,IF($R8=$S8,"TBD",IF($R8&lt;$S8,D8,C8))))),IF($N8&lt;$O8,D8,IF($P8&gt;$Q8,C8,IF($P8&lt;$Q8,D8,IF($R8=$S8,"TBD",IF($R8&lt;$S8,D8,C8)))))))</f>
        <v>3</v>
      </c>
      <c r="E10" s="85">
        <f>IF(ISBLANK($O7),"TBD",IF($L7&gt;$M7,IF($N7&gt;$O7,E7,IF($P7&gt;$Q7,E7,IF($P7&lt;$Q7,H7,IF($R7=$S7,"TBD",IF($R7&lt;$S7,H7,E7))))),IF($N7&lt;$O7,H7,IF($P7&gt;$Q7,E7,IF($P7&lt;$Q7,H7,IF($R7=$S7,"TBD",IF($R7&lt;$S7,H7,E7)))))))</f>
        <v>0</v>
      </c>
      <c r="F10" s="85">
        <f>IF(ISBLANK($O7),"TBD", IF($L7&gt;$M7,IF($N7&gt;$O7,F7,IF($P7&gt;$Q7,F7,IF($P7&lt;$Q7,I7,IF($R7=$S7,"TBD",IF($R7&lt;$S7,I7,F7))))),IF($N7&lt;$O7,I7,IF($P7&gt;$Q7,F7,IF($P7&lt;$Q7,I7,IF($R7=$S7,"TBD",IF($R7&lt;$S7,I7,F7)))))))</f>
        <v>294</v>
      </c>
      <c r="G10" s="85">
        <f>IF(ISBLANK($O7),"TBD",IF($L7&gt;$M7,IF($N7&gt;$O7,G7,IF($P7&gt;$Q7,G7,IF($P7&lt;$Q7,J7,IF($R7=$S7,"TBD",IF($R7&lt;$S7,J7,G7))))),IF($N7&lt;$O7,J7,IF($P7&gt;$Q7,G7,IF($P7&lt;$Q7,J7,IF($R7=$S7,"TBD",IF($R7&lt;$S7,J7,G7)))))))</f>
        <v>599</v>
      </c>
      <c r="H10" s="85">
        <f>IF(ISBLANK($O8),"TBD",IF($L8&gt;$M8,IF($N8&gt;$O8,E8,IF($P8&gt;$Q8,E8,IF($P8&lt;$Q8,H8,IF($R8=$S8,"TBD",IF($R8&lt;$S8,H8,E8))))),IF($N8&lt;$O8,H8,IF($P8&gt;$Q8,E8,IF($P8&lt;$Q8,H8,IF($R8=$S8,"TBD",IF($R8&lt;$S8,H8,E8)))))))</f>
        <v>0</v>
      </c>
      <c r="I10" s="85">
        <f>IF(ISBLANK($O8),"TBD",IF($L8&gt;$M8,IF($N8&gt;$O8,F8,IF($P8&gt;$Q8,F8,IF($P8&lt;$Q8,I8,IF($R8=$S8,"TBD",IF($R8&lt;$S8,I8,F8))))),IF($N8&lt;$O8,I8,IF($P8&gt;$Q8,F8,IF($P8&lt;$Q8,I8,IF($R8=$S8,"TBD",IF($R8&lt;$S8,I8,F8)))))))</f>
        <v>0</v>
      </c>
      <c r="J10" s="85">
        <f>IF(ISBLANK($O8),"TBD",IF($L8&gt;$M8,IF($N8&gt;$O8,G8,IF($P8&gt;$Q8,G8,IF($P8&lt;$Q8,J8,IF($R8=$S8,"TBD",IF($R8&lt;$S8,J8,G8))))),IF($N8&lt;$O8,J8,IF($P8&gt;$Q8,G8,IF($P8&lt;$Q8,J8,IF($R8=$S8,"TBD",IF($R8&lt;$S8,J8,G8)))))))</f>
        <v>3</v>
      </c>
      <c r="K10" s="33" t="s">
        <v>3915</v>
      </c>
      <c r="L10" s="41">
        <f>Playoffs!H8</f>
        <v>92</v>
      </c>
      <c r="M10" s="42">
        <f>Playoffs!I8</f>
        <v>190</v>
      </c>
      <c r="N10" s="41">
        <f>Playoffs!J8</f>
        <v>131</v>
      </c>
      <c r="O10" s="80">
        <f>Playoffs!K8</f>
        <v>46</v>
      </c>
      <c r="P10" s="41">
        <f>Playoffs!L8</f>
        <v>86</v>
      </c>
      <c r="Q10" s="80">
        <f>Playoffs!M8</f>
        <v>121</v>
      </c>
      <c r="R10" s="41">
        <f>Playoffs!N8</f>
        <v>0</v>
      </c>
      <c r="S10" s="80">
        <f>Playoffs!O8</f>
        <v>0</v>
      </c>
    </row>
    <row r="11" spans="1:19" ht="15.75" thickBot="1" x14ac:dyDescent="0.3">
      <c r="A11" s="44" t="s">
        <v>3916</v>
      </c>
      <c r="B11" s="39">
        <v>7</v>
      </c>
      <c r="C11" s="39">
        <f>IF(ISBLANK($O9),"TBD",
IF($L9&gt;$M9,IF($N9&gt;$O9,C9,IF($P9&gt;$Q9,C9,IF($P9&lt;$Q9,D9,IF($R9=$S9,"TBD",IF($R9&lt;$S9,D9,C9))))),
IF($N9&lt;$O9,D9,IF($P9&gt;$Q9,C9,IF($P9&lt;$Q9,D9,IF($R9=$S9,"TBD",IF($R9&lt;$S9,D9,C9)))))))</f>
        <v>1</v>
      </c>
      <c r="D11" s="39">
        <f>IF(ISBLANK($O10),"TBD",
IF($L10&gt;$M10,IF($N10&gt;$O10,C10,IF($P10&gt;$Q10,C10,IF($P10&lt;$Q10,D10,IF($R10=$S10,"TBD",IF($R10&lt;$S10,D10,C10))))),
IF($N10&lt;$O10,D10,IF($P10&gt;$Q10,C10,IF($P10&lt;$Q10,D10,IF($R10=$S10,"TBD",IF($R10&lt;$S10,D10,C10)))))))</f>
        <v>3</v>
      </c>
      <c r="E11" s="85">
        <f>IF(ISBLANK($O9),"TBD",
IF($L9&gt;$M9,IF($N9&gt;$O9,E9,IF($P9&gt;$Q9,E9,IF($P9&lt;$Q9,H9,IF($R9=$S9,"TBD",IF($R9&lt;$S9,H9,E9))))),
IF($N9&lt;$O9,H9,IF($P9&gt;$Q9,E9,IF($P9&lt;$Q9,H9,IF($R9=$S9,"TBD",IF($R9&lt;$S9,H9,E9)))))))</f>
        <v>1</v>
      </c>
      <c r="F11" s="85">
        <f>IF(ISBLANK($O9),"TBD",
IF($L9&gt;$M9,IF($N9&gt;$O9,F9,IF($P9&gt;$Q9,F9,IF($P9&lt;$Q9,I9,IF($R9=$S9,"TBD",IF($R9&lt;$S9,I9,F9))))),
IF($N9&lt;$O9,I9,IF($P9&gt;$Q9,F9,IF($P9&lt;$Q9,I9,IF($R9=$S9,"TBD",IF($R9&lt;$S9,I9,F9)))))))</f>
        <v>399</v>
      </c>
      <c r="G11" s="85">
        <f>IF(ISBLANK($O9),"TBD",
IF($L9&gt;$M9,IF($N9&gt;$O9,G9,IF($P9&gt;$Q9,G9,IF($P9&lt;$Q9,J9,IF($R9=$S9,"TBD",IF($R9&lt;$S9,J9,G9))))),
IF($N9&lt;$O9,J9,IF($P9&gt;$Q9,G9,IF($P9&lt;$Q9,J9,IF($R9=$S9,"TBD",IF($R9&lt;$S9,J9,G9)))))))</f>
        <v>17</v>
      </c>
      <c r="H11" s="85">
        <f>IF(ISBLANK($O10),"TBD",
IF($L10&gt;$M10,IF($N10&gt;$O10,E10,IF($P10&gt;$Q10,E10,IF($P10&lt;$Q10,H10,IF($R10=$S10,"TBD",IF($R10&lt;$S10,H10,E10))))),
IF($N10&lt;$O10,H10,IF($P10&gt;$Q10,E10,IF($P10&lt;$Q10,H10,IF($R10=$S10,"TBD",IF($R10&lt;$S10,H10,E10)))))))</f>
        <v>0</v>
      </c>
      <c r="I11" s="85">
        <f>IF(ISBLANK($O10),"TBD",
IF($L10&gt;$M10,IF($N10&gt;$O10,F10,IF($P10&gt;$Q10,F10,IF($P10&lt;$Q10,I10,IF($R10=$S10,"TBD",IF($R10&lt;$S10,I10,F10))))),
IF($N10&lt;$O10,I10,IF($P10&gt;$Q10,F10,IF($P10&lt;$Q10,I10,IF($R10=$S10,"TBD",IF($R10&lt;$S10,I10,F10)))))))</f>
        <v>0</v>
      </c>
      <c r="J11" s="85">
        <f>IF(ISBLANK($O10),"TBD",
IF($L10&gt;$M10,IF($N10&gt;$O10,G10,IF($P10&gt;$Q10,G10,IF($P10&lt;$Q10,J10,IF($R10=$S10,"TBD",IF($R10&lt;$S10,J10,G10))))),
IF($N10&lt;$O10,J10,IF($P10&gt;$Q10,G10,IF($P10&lt;$Q10,J10,IF($R10=$S10,"TBD",IF($R10&lt;$S10,J10,G10)))))))</f>
        <v>3</v>
      </c>
      <c r="K11" s="33" t="s">
        <v>3916</v>
      </c>
      <c r="L11" s="41">
        <f>Playoffs!H9</f>
        <v>140</v>
      </c>
      <c r="M11" s="42">
        <f>Playoffs!I9</f>
        <v>185</v>
      </c>
      <c r="N11" s="41">
        <f>Playoffs!J9</f>
        <v>111</v>
      </c>
      <c r="O11" s="80">
        <f>Playoffs!K9</f>
        <v>145</v>
      </c>
      <c r="P11" s="41">
        <f>Playoffs!L9</f>
        <v>0</v>
      </c>
      <c r="Q11" s="80">
        <f>Playoffs!M9</f>
        <v>0</v>
      </c>
      <c r="R11" s="41">
        <f>Playoffs!N9</f>
        <v>0</v>
      </c>
      <c r="S11" s="80">
        <f>Playoffs!O9</f>
        <v>0</v>
      </c>
    </row>
    <row r="12" spans="1:19" ht="15.75" thickBot="1" x14ac:dyDescent="0.3">
      <c r="A12" s="32"/>
      <c r="B12" s="32"/>
      <c r="C12" s="32"/>
      <c r="D12" s="32"/>
      <c r="E12" s="32"/>
      <c r="F12" s="32"/>
      <c r="G12" s="32"/>
      <c r="H12" s="32"/>
      <c r="I12" s="32"/>
      <c r="J12" s="32"/>
      <c r="K12" s="33"/>
    </row>
    <row r="13" spans="1:19" ht="15.75" thickBot="1" x14ac:dyDescent="0.3">
      <c r="A13" s="32"/>
      <c r="B13" s="32"/>
      <c r="C13" s="32"/>
      <c r="D13" s="32"/>
      <c r="E13" s="203" t="s">
        <v>3918</v>
      </c>
      <c r="F13" s="204"/>
      <c r="G13" s="205"/>
    </row>
    <row r="14" spans="1:19" ht="15.75" thickBot="1" x14ac:dyDescent="0.3">
      <c r="E14" s="85">
        <f>IF(ISBLANK($O11),"TBD",
IF($L11&gt;$M11,IF($N11&gt;$O11,E11,IF($P11&gt;$Q11,E11,IF($P11&lt;$Q11,H11,IF($R11=$S11,"TBD",IF($R11&lt;$S11,H11,E11))))),
IF($N11&lt;$O11,H11,IF($P11&gt;$Q11,E11,IF($P11&lt;$Q11,H11,IF($R11=$S11,"TBD",IF($R11&lt;$S11,H11,E11)))))))</f>
        <v>0</v>
      </c>
      <c r="F14" s="85">
        <f>IF(ISBLANK($O11),"TBD",
IF($L11&gt;$M11,IF($N11&gt;$O11,F11,IF($P11&gt;$Q11,F11,IF($P11&lt;$Q11,I11,IF($R11=$S11,"TBD",IF($R11&lt;$S11,I11,F11))))),
IF($N11&lt;$O11,I11,IF($P11&gt;$Q11,F11,IF($P11&lt;$Q11,I11,IF($R11=$S11,"TBD",IF($R11&lt;$S11,I11,F11)))))))</f>
        <v>0</v>
      </c>
      <c r="G14" s="85">
        <f>IF(ISBLANK($O11),"TBD",
IF($L11&gt;$M11,IF($N11&gt;$O11,G11,IF($P11&gt;$Q11,G11,IF($P11&lt;$Q11,J11,IF($R11=$S11,"TBD",IF($R11&lt;$S11,J11,G11))))),
IF($N11&lt;$O11,J11,IF($P11&gt;$Q11,G11,IF($P11&lt;$Q11,J11,IF($R11=$S11,"TBD",IF($R11&lt;$S11,J11,G11)))))))</f>
        <v>3</v>
      </c>
    </row>
  </sheetData>
  <sheetProtection sheet="1" objects="1" scenarios="1"/>
  <mergeCells count="9">
    <mergeCell ref="E13:G13"/>
    <mergeCell ref="E2:J2"/>
    <mergeCell ref="L2:S2"/>
    <mergeCell ref="E3:J3"/>
    <mergeCell ref="L3:S3"/>
    <mergeCell ref="L4:M4"/>
    <mergeCell ref="N4:O4"/>
    <mergeCell ref="P4:Q4"/>
    <mergeCell ref="R4:S4"/>
  </mergeCells>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workbookViewId="0">
      <selection activeCell="D2" sqref="D2"/>
    </sheetView>
  </sheetViews>
  <sheetFormatPr defaultColWidth="11.42578125" defaultRowHeight="15" x14ac:dyDescent="0.25"/>
  <cols>
    <col min="1" max="1" width="11.140625" customWidth="1"/>
    <col min="2" max="2" width="9.7109375" customWidth="1"/>
    <col min="3" max="3" width="72" customWidth="1"/>
    <col min="4" max="4" width="11" customWidth="1"/>
    <col min="5" max="5" width="9.7109375" customWidth="1"/>
    <col min="6" max="6" width="72" customWidth="1"/>
    <col min="7" max="7" width="5.85546875" customWidth="1"/>
    <col min="8" max="15" width="5.7109375" customWidth="1"/>
  </cols>
  <sheetData>
    <row r="1" spans="1:15" ht="23.25" x14ac:dyDescent="0.35">
      <c r="A1" s="1" t="s">
        <v>20055</v>
      </c>
      <c r="B1" s="1"/>
      <c r="C1" s="1"/>
      <c r="D1" s="1" t="str">
        <f>VLOOKUP(F1,'E Match'!B1:K11,10,FALSE)</f>
        <v>SF1</v>
      </c>
      <c r="E1" s="47"/>
      <c r="F1" s="2">
        <v>5</v>
      </c>
      <c r="G1" s="79" t="s">
        <v>3921</v>
      </c>
      <c r="H1" s="47"/>
      <c r="I1" s="47"/>
      <c r="J1" s="47"/>
      <c r="K1" s="47"/>
      <c r="L1" s="47"/>
      <c r="M1" s="47"/>
      <c r="N1" s="47"/>
      <c r="O1" s="47"/>
    </row>
    <row r="2" spans="1:15" ht="14.25" customHeight="1" thickBot="1" x14ac:dyDescent="0.3">
      <c r="A2" s="31" t="s">
        <v>3902</v>
      </c>
      <c r="B2" s="31">
        <f>VLOOKUP($F$1,'E Match'!B4:J11,2,FALSE)</f>
        <v>1</v>
      </c>
      <c r="C2" s="31"/>
      <c r="D2" s="30" t="s">
        <v>3902</v>
      </c>
      <c r="E2" s="30">
        <f>VLOOKUP($F$1,'E Match'!B4:J11,3,FALSE)</f>
        <v>4</v>
      </c>
      <c r="F2" s="164"/>
      <c r="G2" s="81"/>
      <c r="H2" s="82">
        <v>1</v>
      </c>
      <c r="I2" s="82"/>
      <c r="J2" s="83">
        <v>2</v>
      </c>
      <c r="K2" s="83"/>
      <c r="L2" s="83">
        <v>3</v>
      </c>
      <c r="M2" s="83"/>
      <c r="N2" s="83">
        <v>4</v>
      </c>
      <c r="O2" s="84"/>
    </row>
    <row r="3" spans="1:15" ht="23.25" x14ac:dyDescent="0.25">
      <c r="A3" s="143" t="s">
        <v>7</v>
      </c>
      <c r="B3" s="144" t="s">
        <v>1</v>
      </c>
      <c r="C3" s="145" t="str">
        <f>VLOOKUP(A4,Teams!$B$2:$R$5999,2,FALSE)</f>
        <v>Eagle Robotics</v>
      </c>
      <c r="D3" s="99" t="s">
        <v>0</v>
      </c>
      <c r="E3" s="155" t="s">
        <v>1</v>
      </c>
      <c r="F3" s="100" t="e">
        <f>VLOOKUP(D4,Teams!$B$2:$R$5999,2,FALSE)</f>
        <v>#N/A</v>
      </c>
      <c r="G3" s="51" t="s">
        <v>3910</v>
      </c>
      <c r="H3" s="52">
        <v>285</v>
      </c>
      <c r="I3" s="53">
        <v>15</v>
      </c>
      <c r="J3" s="52">
        <v>255</v>
      </c>
      <c r="K3" s="53">
        <v>26</v>
      </c>
      <c r="L3" s="52"/>
      <c r="M3" s="54"/>
      <c r="N3" s="55"/>
      <c r="O3" s="56"/>
    </row>
    <row r="4" spans="1:15" ht="26.25" x14ac:dyDescent="0.25">
      <c r="A4" s="146">
        <f>VLOOKUP($F$1,'E Match'!$B$4:$J$11,5,FALSE)</f>
        <v>399</v>
      </c>
      <c r="B4" s="147" t="s">
        <v>3</v>
      </c>
      <c r="C4" s="148" t="str">
        <f>VLOOKUP(A4,Teams!$B$2:$R$5999,5,FALSE)</f>
        <v>Lancaster, California, USA</v>
      </c>
      <c r="D4" s="101">
        <f>VLOOKUP($F$1,'E Match'!$B$4:$J$11,8,FALSE)</f>
        <v>0</v>
      </c>
      <c r="E4" s="156" t="s">
        <v>3</v>
      </c>
      <c r="F4" s="157" t="e">
        <f>VLOOKUP(D4,Teams!$B$2:$R$5999,5,FALSE)</f>
        <v>#N/A</v>
      </c>
      <c r="G4" s="57" t="s">
        <v>3911</v>
      </c>
      <c r="H4" s="58">
        <v>233</v>
      </c>
      <c r="I4" s="59">
        <v>136</v>
      </c>
      <c r="J4" s="58">
        <v>128</v>
      </c>
      <c r="K4" s="59">
        <v>56</v>
      </c>
      <c r="L4" s="58"/>
      <c r="M4" s="60"/>
      <c r="N4" s="61"/>
      <c r="O4" s="62"/>
    </row>
    <row r="5" spans="1:15" ht="21" x14ac:dyDescent="0.25">
      <c r="A5" s="149">
        <f>VLOOKUP(A4,Teams!$B$2:$R$5999,6,FALSE)</f>
        <v>2000</v>
      </c>
      <c r="B5" s="147" t="s">
        <v>2</v>
      </c>
      <c r="C5" s="148" t="str">
        <f>VLOOKUP(A4,Teams!$B$2:$R$5999,4,FALSE)</f>
        <v xml:space="preserve"> Lancaster High</v>
      </c>
      <c r="D5" s="102" t="e">
        <f>VLOOKUP(D4,Teams!$B$2:$R$5999,6,FALSE)</f>
        <v>#N/A</v>
      </c>
      <c r="E5" s="156" t="s">
        <v>2</v>
      </c>
      <c r="F5" s="157" t="e">
        <f>VLOOKUP(D4,Teams!$B$2:$R$5999,4,FALSE)</f>
        <v>#N/A</v>
      </c>
      <c r="G5" s="57" t="s">
        <v>3912</v>
      </c>
      <c r="H5" s="58">
        <v>175</v>
      </c>
      <c r="I5" s="59">
        <v>128</v>
      </c>
      <c r="J5" s="58">
        <v>150</v>
      </c>
      <c r="K5" s="59">
        <v>113</v>
      </c>
      <c r="L5" s="58"/>
      <c r="M5" s="60"/>
      <c r="N5" s="61"/>
      <c r="O5" s="62"/>
    </row>
    <row r="6" spans="1:15" ht="21.75" thickBot="1" x14ac:dyDescent="0.3">
      <c r="A6" s="149"/>
      <c r="B6" s="147" t="s">
        <v>4</v>
      </c>
      <c r="C6" s="148" t="str">
        <f>VLOOKUP(A4,Teams!$B$2:$R$5999,7,FALSE)</f>
        <v>Phoenix</v>
      </c>
      <c r="D6" s="102"/>
      <c r="E6" s="156" t="s">
        <v>4</v>
      </c>
      <c r="F6" s="157" t="e">
        <f>VLOOKUP(D4,Teams!$B$2:$R$5999,7,FALSE)</f>
        <v>#N/A</v>
      </c>
      <c r="G6" s="63" t="s">
        <v>3913</v>
      </c>
      <c r="H6" s="64">
        <v>125</v>
      </c>
      <c r="I6" s="65">
        <v>16</v>
      </c>
      <c r="J6" s="64">
        <v>150</v>
      </c>
      <c r="K6" s="65">
        <v>111</v>
      </c>
      <c r="L6" s="64"/>
      <c r="M6" s="66"/>
      <c r="N6" s="67"/>
      <c r="O6" s="68"/>
    </row>
    <row r="7" spans="1:15" ht="50.1" customHeight="1" x14ac:dyDescent="0.25">
      <c r="A7" s="149"/>
      <c r="B7" s="147" t="s">
        <v>10</v>
      </c>
      <c r="C7" s="150" t="str">
        <f>VLOOKUP(A4,Teams!$B$2:$R$5999,3,FALSE)</f>
        <v xml:space="preserve">NASA Armstrong Flight Research Center/Lockheed Martin/The Boeing Company/Northrop Grumman/Lancaster West Rotary/High Desert Medical Group/Antelope Valley Fair Association/Right Way Driving/Golden State Jet/JT3/Pacific Coast Powder Coating/Lancaster Sunrise Rotary/Aeroviroment/Rocco's Honda/AV Board of Trade/Jeffrey H. Stein DDS/Scaled Composites/Theurer Orthodontics/Project Lead The Way/Meece Car Audio/Lancaster High School/California Cogeneration Council </v>
      </c>
      <c r="D7" s="102"/>
      <c r="E7" s="156" t="s">
        <v>10</v>
      </c>
      <c r="F7" s="158" t="e">
        <f>VLOOKUP(D4,Teams!$B$2:$R$5999,3,FALSE)</f>
        <v>#N/A</v>
      </c>
      <c r="G7" s="51" t="s">
        <v>3914</v>
      </c>
      <c r="H7" s="52">
        <v>160</v>
      </c>
      <c r="I7" s="53">
        <v>113</v>
      </c>
      <c r="J7" s="55">
        <v>205</v>
      </c>
      <c r="K7" s="54">
        <v>108</v>
      </c>
      <c r="L7" s="55"/>
      <c r="M7" s="54"/>
      <c r="N7" s="55"/>
      <c r="O7" s="56"/>
    </row>
    <row r="8" spans="1:15" ht="115.5" thickBot="1" x14ac:dyDescent="0.3">
      <c r="A8" s="151" t="s">
        <v>20062</v>
      </c>
      <c r="B8" s="152" t="s">
        <v>11</v>
      </c>
      <c r="C8" s="196" t="str">
        <f>VLOOKUP(A4,Teams!$B$2:$R$5999,8,FALSE)</f>
        <v>2014 Archimedes Division - Industrial Design Award sponsored by General Motors&lt;/p&gt;2014 Inland Empire Regional - Regional Chairman's Award&lt;/p&gt;2014 Inland Empire Regional - Regional Winner&lt;/p&gt;2014 Inland Empire Regional - Woodie Flowers Finalist Award&lt;/p&gt;2014 Chezy Champs - Judges' Award&lt;/p&gt;2014 Las Vegas Regional - Gracious Professionalism Award sponsored by Johnson &amp; Johnson&lt;/p&gt;2014 Utah Regional - Industrial Design Award sponsored by General Motors&lt;/p&gt;2015 Inland Empire Regional - Creativity Award sponsored by Xerox&lt;/p&gt;2015 San Diego Regional - Regional Winners&lt;/p&gt;2015 Ventura Regional - Regional Chairman's Award&lt;/p&gt;2015 Ventura Regional - Creativity Award sponsored by Xerox&lt;/p&gt;</v>
      </c>
      <c r="D8" s="159" t="s">
        <v>20062</v>
      </c>
      <c r="E8" s="160" t="s">
        <v>11</v>
      </c>
      <c r="F8" s="197" t="e">
        <f>VLOOKUP(D4,Teams!$B$2:$R$5999,8,FALSE)</f>
        <v>#N/A</v>
      </c>
      <c r="G8" s="63" t="s">
        <v>3915</v>
      </c>
      <c r="H8" s="64">
        <v>92</v>
      </c>
      <c r="I8" s="65">
        <v>190</v>
      </c>
      <c r="J8" s="64">
        <v>131</v>
      </c>
      <c r="K8" s="65">
        <v>46</v>
      </c>
      <c r="L8" s="64">
        <v>86</v>
      </c>
      <c r="M8" s="66">
        <v>121</v>
      </c>
      <c r="N8" s="67"/>
      <c r="O8" s="68"/>
    </row>
    <row r="9" spans="1:15" ht="24" thickBot="1" x14ac:dyDescent="0.3">
      <c r="A9" s="143" t="s">
        <v>7</v>
      </c>
      <c r="B9" s="144" t="s">
        <v>1</v>
      </c>
      <c r="C9" s="145" t="str">
        <f>VLOOKUP(A10,Teams!$B$2:$R$5999,2,FALSE)</f>
        <v>The Juggernauts</v>
      </c>
      <c r="D9" s="99" t="s">
        <v>5</v>
      </c>
      <c r="E9" s="155" t="s">
        <v>1</v>
      </c>
      <c r="F9" s="100" t="str">
        <f>VLOOKUP(D10,Teams!$B$2:$R$5999,2,FALSE)</f>
        <v>Big Red</v>
      </c>
      <c r="G9" s="69" t="s">
        <v>3917</v>
      </c>
      <c r="H9" s="70">
        <v>140</v>
      </c>
      <c r="I9" s="71">
        <v>185</v>
      </c>
      <c r="J9" s="70">
        <v>111</v>
      </c>
      <c r="K9" s="71">
        <v>145</v>
      </c>
      <c r="L9" s="70"/>
      <c r="M9" s="72"/>
      <c r="N9" s="73"/>
      <c r="O9" s="74"/>
    </row>
    <row r="10" spans="1:15" ht="27" thickBot="1" x14ac:dyDescent="0.3">
      <c r="A10" s="146">
        <f>VLOOKUP($F$1,'E Match'!$B$4:$J$11,4,FALSE)</f>
        <v>1</v>
      </c>
      <c r="B10" s="147" t="s">
        <v>3</v>
      </c>
      <c r="C10" s="148" t="str">
        <f>VLOOKUP(A10,Teams!$B$2:$R$5999,5,FALSE)</f>
        <v>Pontiac, Michigan, USA</v>
      </c>
      <c r="D10" s="101">
        <f>VLOOKUP($F$1,'E Match'!$B$4:$J$11,7,FALSE)</f>
        <v>19</v>
      </c>
      <c r="E10" s="156" t="s">
        <v>3</v>
      </c>
      <c r="F10" s="157" t="str">
        <f>VLOOKUP(D10,Teams!$B$2:$R$5999,5,FALSE)</f>
        <v>Greenwich, CT, USA</v>
      </c>
    </row>
    <row r="11" spans="1:15" ht="23.25" x14ac:dyDescent="0.35">
      <c r="A11" s="149">
        <f>VLOOKUP(A10,Teams!$B$2:$R$5999,6,FALSE)</f>
        <v>1997</v>
      </c>
      <c r="B11" s="147" t="s">
        <v>2</v>
      </c>
      <c r="C11" s="148" t="str">
        <f>VLOOKUP(A10,Teams!$B$2:$R$5999,4,FALSE)</f>
        <v xml:space="preserve"> Oakland Schools Technical Campus--Ne</v>
      </c>
      <c r="D11" s="102">
        <f>VLOOKUP(D10,Teams!$B$2:$R$5999,6,FALSE)</f>
        <v>1992</v>
      </c>
      <c r="E11" s="156" t="s">
        <v>2</v>
      </c>
      <c r="F11" s="157" t="str">
        <f>VLOOKUP(D10,Teams!$B$2:$R$5999,4,FALSE)</f>
        <v>Greenwich High School</v>
      </c>
      <c r="H11" s="86"/>
      <c r="I11" s="214" t="s">
        <v>3922</v>
      </c>
      <c r="J11" s="214"/>
      <c r="K11" s="215" t="s">
        <v>3923</v>
      </c>
      <c r="L11" s="216"/>
    </row>
    <row r="12" spans="1:15" ht="23.25" x14ac:dyDescent="0.35">
      <c r="A12" s="149"/>
      <c r="B12" s="147" t="s">
        <v>4</v>
      </c>
      <c r="C12" s="148" t="str">
        <f>VLOOKUP(A10,Teams!$B$2:$R$5999,7,FALSE)</f>
        <v>Juggy</v>
      </c>
      <c r="D12" s="102"/>
      <c r="E12" s="156" t="s">
        <v>4</v>
      </c>
      <c r="F12" s="157">
        <f>VLOOKUP(D10,Teams!$B$2:$R$5999,7,FALSE)</f>
        <v>0</v>
      </c>
      <c r="H12" s="87">
        <v>1</v>
      </c>
      <c r="I12" s="212">
        <f>VLOOKUP($F$1,'E Match'!$B$5:$S$11,9,FALSE)</f>
        <v>0</v>
      </c>
      <c r="J12" s="212"/>
      <c r="K12" s="217" t="str">
        <f>VLOOKUP($F$1,'E Match'!$B$5:$S$11,10,FALSE)</f>
        <v>SF1</v>
      </c>
      <c r="L12" s="217"/>
    </row>
    <row r="13" spans="1:15" ht="50.1" customHeight="1" x14ac:dyDescent="0.35">
      <c r="A13" s="149"/>
      <c r="B13" s="147" t="s">
        <v>10</v>
      </c>
      <c r="C13" s="150" t="str">
        <f>VLOOKUP(A10,Teams!$B$2:$R$5999,3,FALSE)</f>
        <v xml:space="preserve">The Chrysler Foundation/BAE Systems/Hirotec </v>
      </c>
      <c r="D13" s="102"/>
      <c r="E13" s="156" t="s">
        <v>10</v>
      </c>
      <c r="F13" s="158" t="str">
        <f>VLOOKUP(D10,Teams!$B$2:$R$5999,3,FALSE)</f>
        <v/>
      </c>
      <c r="H13" s="87">
        <v>2</v>
      </c>
      <c r="I13" s="212">
        <f>VLOOKUP($F$1,'E Match'!$B$5:$S$11,11,FALSE)</f>
        <v>160</v>
      </c>
      <c r="J13" s="212"/>
      <c r="K13" s="217">
        <f>VLOOKUP($F$1,'E Match'!$B$5:$S$11,12,FALSE)</f>
        <v>113</v>
      </c>
      <c r="L13" s="217"/>
    </row>
    <row r="14" spans="1:15" ht="72" customHeight="1" thickBot="1" x14ac:dyDescent="0.4">
      <c r="A14" s="151" t="s">
        <v>3898</v>
      </c>
      <c r="B14" s="152" t="s">
        <v>11</v>
      </c>
      <c r="C14" s="196" t="str">
        <f>VLOOKUP(A10,Teams!$B$2:$R$5999,8,FALSE)</f>
        <v>2014 Waterford FIRST Robotics District Competition - Engineering Inspiration</v>
      </c>
      <c r="D14" s="103" t="s">
        <v>3924</v>
      </c>
      <c r="E14" s="160" t="s">
        <v>11</v>
      </c>
      <c r="F14" s="197">
        <f>VLOOKUP(D10,Teams!$B$2:$R$5999,8,FALSE)</f>
        <v>0</v>
      </c>
      <c r="H14" s="87">
        <v>3</v>
      </c>
      <c r="I14" s="212">
        <f>VLOOKUP($F$1,'E Match'!$B$5:$S$11,13,FALSE)</f>
        <v>205</v>
      </c>
      <c r="J14" s="212"/>
      <c r="K14" s="217">
        <f>VLOOKUP($F$1,'E Match'!$B$5:$S$11,14,FALSE)</f>
        <v>108</v>
      </c>
      <c r="L14" s="217"/>
    </row>
    <row r="15" spans="1:15" ht="24" thickBot="1" x14ac:dyDescent="0.4">
      <c r="A15" s="143" t="s">
        <v>7</v>
      </c>
      <c r="B15" s="144" t="s">
        <v>1</v>
      </c>
      <c r="C15" s="145">
        <f>VLOOKUP(A16,Teams!$B$2:$R$5999,2,FALSE)</f>
        <v>0</v>
      </c>
      <c r="D15" s="99" t="s">
        <v>6</v>
      </c>
      <c r="E15" s="155" t="s">
        <v>1</v>
      </c>
      <c r="F15" s="100" t="e">
        <f>VLOOKUP(D16,Teams!$B$2:$R$5999,2,FALSE)</f>
        <v>#N/A</v>
      </c>
      <c r="H15" s="88">
        <v>4</v>
      </c>
      <c r="I15" s="213">
        <f>VLOOKUP($F$1,'E Match'!$B$5:$S$11,15,FALSE)</f>
        <v>0</v>
      </c>
      <c r="J15" s="213"/>
      <c r="K15" s="218">
        <f>VLOOKUP($F$1,'E Match'!$B$5:$S$11,16,FALSE)</f>
        <v>0</v>
      </c>
      <c r="L15" s="219"/>
    </row>
    <row r="16" spans="1:15" ht="26.25" x14ac:dyDescent="0.25">
      <c r="A16" s="146">
        <f>VLOOKUP($F$1,'E Match'!$B$5:$J$13,6,FALSE)</f>
        <v>17</v>
      </c>
      <c r="B16" s="147" t="s">
        <v>3</v>
      </c>
      <c r="C16" s="148">
        <f>VLOOKUP(A16,Teams!$B$2:$R$5999,5,FALSE)</f>
        <v>0</v>
      </c>
      <c r="D16" s="101">
        <f>VLOOKUP($F$1,'E Match'!$B$4:$J$11,9,FALSE)</f>
        <v>0</v>
      </c>
      <c r="E16" s="156" t="s">
        <v>3</v>
      </c>
      <c r="F16" s="157" t="e">
        <f>VLOOKUP(D16,Teams!$B$2:$R$5999,5,FALSE)</f>
        <v>#N/A</v>
      </c>
    </row>
    <row r="17" spans="1:16" ht="21" x14ac:dyDescent="0.25">
      <c r="A17" s="149">
        <f>VLOOKUP(A16,Teams!$B$2:$R$5999,6,FALSE)</f>
        <v>0</v>
      </c>
      <c r="B17" s="147" t="s">
        <v>2</v>
      </c>
      <c r="C17" s="148">
        <f>VLOOKUP(A16,Teams!$B$2:$R$5999,4,FALSE)</f>
        <v>0</v>
      </c>
      <c r="D17" s="102" t="e">
        <f>VLOOKUP(D16,Teams!$B$2:$R$5999,6,FALSE)</f>
        <v>#N/A</v>
      </c>
      <c r="E17" s="156" t="s">
        <v>2</v>
      </c>
      <c r="F17" s="157" t="e">
        <f>VLOOKUP(D16,Teams!$B$2:$R$5999,4,FALSE)</f>
        <v>#N/A</v>
      </c>
    </row>
    <row r="18" spans="1:16" ht="21" x14ac:dyDescent="0.25">
      <c r="A18" s="149"/>
      <c r="B18" s="147" t="s">
        <v>4</v>
      </c>
      <c r="C18" s="148">
        <f>VLOOKUP(A16,Teams!$B$2:$R$5999,7,FALSE)</f>
        <v>0</v>
      </c>
      <c r="D18" s="102"/>
      <c r="E18" s="156" t="s">
        <v>4</v>
      </c>
      <c r="F18" s="157" t="e">
        <f>VLOOKUP(D16,Teams!$B$2:$R$5999,7,FALSE)</f>
        <v>#N/A</v>
      </c>
    </row>
    <row r="19" spans="1:16" ht="50.1" customHeight="1" x14ac:dyDescent="0.25">
      <c r="A19" s="149"/>
      <c r="B19" s="147" t="s">
        <v>10</v>
      </c>
      <c r="C19" s="150" t="str">
        <f>VLOOKUP(A16,Teams!$B$2:$R$5999,3,FALSE)</f>
        <v/>
      </c>
      <c r="D19" s="102"/>
      <c r="E19" s="156" t="s">
        <v>10</v>
      </c>
      <c r="F19" s="158" t="e">
        <f>VLOOKUP(D16,Teams!$B$2:$R$5999,3,FALSE)</f>
        <v>#N/A</v>
      </c>
    </row>
    <row r="20" spans="1:16" ht="21.75" thickBot="1" x14ac:dyDescent="0.3">
      <c r="A20" s="151" t="s">
        <v>20066</v>
      </c>
      <c r="B20" s="152" t="s">
        <v>11</v>
      </c>
      <c r="C20" s="196">
        <f>VLOOKUP(A16,Teams!$B$2:$R$5999,8,FALSE)</f>
        <v>0</v>
      </c>
      <c r="D20" s="103" t="s">
        <v>20063</v>
      </c>
      <c r="E20" s="160" t="s">
        <v>11</v>
      </c>
      <c r="F20" s="197" t="e">
        <f>VLOOKUP(D16,Teams!$B$2:$R$5999,8,FALSE)</f>
        <v>#N/A</v>
      </c>
    </row>
    <row r="21" spans="1:16" x14ac:dyDescent="0.25">
      <c r="A21" s="153"/>
      <c r="B21" s="153"/>
      <c r="C21" s="153"/>
      <c r="D21" s="161"/>
      <c r="E21" s="161"/>
      <c r="F21" s="161"/>
    </row>
    <row r="22" spans="1:16" ht="21" x14ac:dyDescent="0.35">
      <c r="A22" s="153"/>
      <c r="B22" s="153"/>
      <c r="C22" s="153"/>
      <c r="D22" s="161"/>
      <c r="E22" s="161"/>
      <c r="F22" s="162"/>
      <c r="G22" s="78"/>
      <c r="H22" s="78"/>
      <c r="I22" s="78"/>
      <c r="J22" s="78"/>
      <c r="K22" s="78"/>
      <c r="L22" s="78"/>
      <c r="M22" s="78"/>
      <c r="N22" s="78"/>
      <c r="O22" s="78"/>
      <c r="P22" s="78"/>
    </row>
    <row r="23" spans="1:16" x14ac:dyDescent="0.25">
      <c r="A23" s="153"/>
      <c r="B23" s="153"/>
      <c r="C23" s="153"/>
      <c r="D23" s="161"/>
      <c r="E23" s="161"/>
      <c r="F23" s="162"/>
      <c r="G23" s="48"/>
      <c r="H23" s="77"/>
      <c r="I23" s="77"/>
      <c r="J23" s="77"/>
      <c r="K23" s="77"/>
      <c r="L23" s="77"/>
      <c r="M23" s="77"/>
      <c r="N23" s="77"/>
      <c r="O23" s="77"/>
      <c r="P23" s="77"/>
    </row>
    <row r="24" spans="1:16" ht="15.75" x14ac:dyDescent="0.25">
      <c r="A24" s="153"/>
      <c r="B24" s="153"/>
      <c r="C24" s="153"/>
      <c r="D24" s="161"/>
      <c r="E24" s="161"/>
      <c r="F24" s="162"/>
      <c r="G24" s="49"/>
      <c r="H24" s="50"/>
      <c r="I24" s="50"/>
      <c r="J24" s="50"/>
      <c r="K24" s="50"/>
      <c r="L24" s="50"/>
      <c r="M24" s="50"/>
      <c r="N24" s="50"/>
      <c r="O24" s="50"/>
      <c r="P24" s="50"/>
    </row>
    <row r="25" spans="1:16" ht="36" x14ac:dyDescent="0.25">
      <c r="A25" s="153"/>
      <c r="B25" s="153"/>
      <c r="C25" s="154"/>
      <c r="D25" s="161"/>
      <c r="E25" s="161"/>
      <c r="F25" s="163"/>
      <c r="G25" s="75"/>
      <c r="H25" s="50"/>
      <c r="I25" s="50"/>
      <c r="J25" s="50"/>
      <c r="K25" s="50"/>
      <c r="L25" s="50"/>
      <c r="M25" s="50"/>
      <c r="N25" s="50"/>
      <c r="O25" s="50"/>
      <c r="P25" s="50"/>
    </row>
    <row r="26" spans="1:16" ht="36" x14ac:dyDescent="0.25">
      <c r="A26" s="153"/>
      <c r="B26" s="153"/>
      <c r="C26" s="153"/>
      <c r="D26" s="161"/>
      <c r="E26" s="161"/>
      <c r="F26" s="162"/>
      <c r="G26" s="75"/>
      <c r="H26" s="50"/>
      <c r="I26" s="50"/>
      <c r="J26" s="50"/>
      <c r="K26" s="50"/>
      <c r="L26" s="50"/>
      <c r="M26" s="50"/>
      <c r="N26" s="50"/>
      <c r="O26" s="50"/>
      <c r="P26" s="50"/>
    </row>
    <row r="27" spans="1:16" ht="31.5" x14ac:dyDescent="0.25">
      <c r="F27" s="50"/>
      <c r="G27" s="76"/>
      <c r="H27" s="50"/>
      <c r="I27" s="50"/>
      <c r="J27" s="50"/>
      <c r="K27" s="50"/>
      <c r="L27" s="50"/>
      <c r="M27" s="50"/>
      <c r="N27" s="50"/>
      <c r="O27" s="50"/>
      <c r="P27" s="50"/>
    </row>
    <row r="28" spans="1:16" ht="31.5" x14ac:dyDescent="0.25">
      <c r="F28" s="50"/>
      <c r="G28" s="76"/>
      <c r="H28" s="50"/>
      <c r="I28" s="50"/>
      <c r="J28" s="50"/>
      <c r="K28" s="50"/>
      <c r="L28" s="50"/>
      <c r="M28" s="50"/>
      <c r="N28" s="50"/>
      <c r="O28" s="50"/>
      <c r="P28" s="50"/>
    </row>
    <row r="29" spans="1:16" ht="31.5" x14ac:dyDescent="0.25">
      <c r="F29" s="50"/>
      <c r="G29" s="76"/>
      <c r="H29" s="50"/>
      <c r="I29" s="50"/>
      <c r="J29" s="50"/>
      <c r="K29" s="50"/>
      <c r="L29" s="50"/>
      <c r="M29" s="50"/>
      <c r="N29" s="50"/>
      <c r="O29" s="50"/>
      <c r="P29" s="50"/>
    </row>
    <row r="30" spans="1:16" ht="31.5" x14ac:dyDescent="0.25">
      <c r="F30" s="50"/>
      <c r="G30" s="76"/>
      <c r="H30" s="50"/>
      <c r="I30" s="50"/>
      <c r="J30" s="50"/>
      <c r="K30" s="50"/>
      <c r="L30" s="50"/>
      <c r="M30" s="50"/>
      <c r="N30" s="50"/>
      <c r="O30" s="50"/>
      <c r="P30" s="50"/>
    </row>
    <row r="31" spans="1:16" ht="31.5" x14ac:dyDescent="0.25">
      <c r="F31" s="50"/>
      <c r="G31" s="76"/>
      <c r="H31" s="50"/>
      <c r="I31" s="50"/>
      <c r="J31" s="50"/>
      <c r="K31" s="50"/>
      <c r="L31" s="50"/>
      <c r="M31" s="50"/>
      <c r="N31" s="50"/>
      <c r="O31" s="50"/>
      <c r="P31" s="50"/>
    </row>
  </sheetData>
  <mergeCells count="10">
    <mergeCell ref="K11:L11"/>
    <mergeCell ref="K12:L12"/>
    <mergeCell ref="K13:L13"/>
    <mergeCell ref="K14:L14"/>
    <mergeCell ref="K15:L15"/>
    <mergeCell ref="I12:J12"/>
    <mergeCell ref="I13:J13"/>
    <mergeCell ref="I14:J14"/>
    <mergeCell ref="I15:J15"/>
    <mergeCell ref="I11:J11"/>
  </mergeCells>
  <conditionalFormatting sqref="G25 G27:G31">
    <cfRule type="expression" dxfId="8" priority="10">
      <formula>#REF!&gt;$J$16</formula>
    </cfRule>
  </conditionalFormatting>
  <conditionalFormatting sqref="I12:J12">
    <cfRule type="expression" dxfId="7" priority="8">
      <formula>$I$12&gt;$K$12</formula>
    </cfRule>
  </conditionalFormatting>
  <conditionalFormatting sqref="K12:L12">
    <cfRule type="expression" dxfId="6" priority="7">
      <formula>$K$12&gt;$I$12</formula>
    </cfRule>
  </conditionalFormatting>
  <conditionalFormatting sqref="I13:J13">
    <cfRule type="expression" dxfId="5" priority="6">
      <formula>$I13&gt;$K13</formula>
    </cfRule>
  </conditionalFormatting>
  <conditionalFormatting sqref="K13:L13">
    <cfRule type="expression" dxfId="4" priority="5">
      <formula>$K$13&gt;$I$13</formula>
    </cfRule>
  </conditionalFormatting>
  <conditionalFormatting sqref="I14:J14">
    <cfRule type="expression" dxfId="3" priority="4">
      <formula>$I$14&gt;$K$14</formula>
    </cfRule>
  </conditionalFormatting>
  <conditionalFormatting sqref="I15:J15">
    <cfRule type="expression" dxfId="2" priority="3">
      <formula>$I$15&gt;$K$15</formula>
    </cfRule>
  </conditionalFormatting>
  <conditionalFormatting sqref="K14:L14">
    <cfRule type="expression" dxfId="1" priority="2">
      <formula>$K$14&gt;$I$14</formula>
    </cfRule>
  </conditionalFormatting>
  <conditionalFormatting sqref="K15:L15">
    <cfRule type="expression" dxfId="0" priority="1">
      <formula>$K$15&gt;$I$15</formula>
    </cfRule>
  </conditionalFormatting>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5121" r:id="rId3" name="Spinner 1">
              <controlPr defaultSize="0" autoPict="0">
                <anchor moveWithCells="1" sizeWithCells="1">
                  <from>
                    <xdr:col>5</xdr:col>
                    <xdr:colOff>800100</xdr:colOff>
                    <xdr:row>0</xdr:row>
                    <xdr:rowOff>0</xdr:rowOff>
                  </from>
                  <to>
                    <xdr:col>5</xdr:col>
                    <xdr:colOff>1057275</xdr:colOff>
                    <xdr:row>1</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workbookViewId="0">
      <selection activeCell="B9" sqref="B9"/>
    </sheetView>
  </sheetViews>
  <sheetFormatPr defaultColWidth="11.42578125" defaultRowHeight="15" x14ac:dyDescent="0.25"/>
  <cols>
    <col min="1" max="1" width="16" customWidth="1"/>
    <col min="2" max="2" width="84" customWidth="1"/>
    <col min="3" max="3" width="19.140625" customWidth="1"/>
    <col min="4" max="4" width="89" customWidth="1"/>
  </cols>
  <sheetData>
    <row r="1" spans="1:6" ht="23.25" x14ac:dyDescent="0.35">
      <c r="A1" s="165" t="s">
        <v>20055</v>
      </c>
      <c r="B1" s="165"/>
      <c r="C1" s="166">
        <v>1</v>
      </c>
      <c r="D1" s="166" t="str">
        <f>VLOOKUP(C1,'E Match'!B1:K11,10,FALSE)</f>
        <v>QF1</v>
      </c>
      <c r="F1">
        <v>1</v>
      </c>
    </row>
    <row r="2" spans="1:6" ht="29.25" thickBot="1" x14ac:dyDescent="0.5">
      <c r="A2" s="184" t="s">
        <v>3902</v>
      </c>
      <c r="B2" s="185">
        <f>VLOOKUP($C$1,'E Match'!B4:J11,2,FALSE)</f>
        <v>1</v>
      </c>
      <c r="C2" s="186" t="s">
        <v>3902</v>
      </c>
      <c r="D2" s="186">
        <f>VLOOKUP($C$1,'E Match'!B4:J11,3,FALSE)</f>
        <v>8</v>
      </c>
    </row>
    <row r="3" spans="1:6" ht="46.5" x14ac:dyDescent="0.25">
      <c r="A3" s="187">
        <f>VLOOKUP($C$1,'E Match'!$B$4:$J$11,5,FALSE)</f>
        <v>399</v>
      </c>
      <c r="B3" s="168" t="str">
        <f>VLOOKUP(A3,Teams!$B$2:$R$4999,2,FALSE)</f>
        <v>Eagle Robotics</v>
      </c>
      <c r="C3" s="177">
        <f>VLOOKUP($C$1,'E Match'!$B$4:$J$11,8,FALSE)</f>
        <v>0</v>
      </c>
      <c r="D3" s="170" t="e">
        <f>VLOOKUP(C3,Teams!$B$2:$R$4999,2,FALSE)</f>
        <v>#N/A</v>
      </c>
    </row>
    <row r="4" spans="1:6" ht="72" customHeight="1" x14ac:dyDescent="0.55000000000000004">
      <c r="A4" s="188"/>
      <c r="B4" s="189" t="str">
        <f>VLOOKUP(A3,Teams!$B$2:$R$4999,3,FALSE)</f>
        <v xml:space="preserve">NASA Armstrong Flight Research Center/Lockheed Martin/The Boeing Company/Northrop Grumman/Lancaster West Rotary/High Desert Medical Group/Antelope Valley Fair Association/Right Way Driving/Golden State Jet/JT3/Pacific Coast Powder Coating/Lancaster Sunrise Rotary/Aeroviroment/Rocco's Honda/AV Board of Trade/Jeffrey H. Stein DDS/Scaled Composites/Theurer Orthodontics/Project Lead The Way/Meece Car Audio/Lancaster High School/California Cogeneration Council </v>
      </c>
      <c r="C4" s="190"/>
      <c r="D4" s="189" t="e">
        <f>VLOOKUP(C3,Teams!$B$2:$R$4999,3,FALSE)</f>
        <v>#N/A</v>
      </c>
    </row>
    <row r="5" spans="1:6" ht="72" customHeight="1" thickBot="1" x14ac:dyDescent="0.3">
      <c r="A5" s="191"/>
      <c r="B5" s="192" t="str">
        <f>VLOOKUP(A3,Teams!$B$2:$R$4999,4,FALSE)</f>
        <v xml:space="preserve"> Lancaster High</v>
      </c>
      <c r="C5" s="193"/>
      <c r="D5" s="192" t="e">
        <f>VLOOKUP(C3,Teams!$B$2:$R$4999,4,FALSE)</f>
        <v>#N/A</v>
      </c>
    </row>
    <row r="6" spans="1:6" ht="46.5" x14ac:dyDescent="0.25">
      <c r="A6" s="194">
        <f>VLOOKUP($C$1,'E Match'!$B$4:$J$11,4,FALSE)</f>
        <v>1</v>
      </c>
      <c r="B6" s="181" t="str">
        <f>VLOOKUP(A6,Teams!$B$2:$R$4999,2,FALSE)</f>
        <v>The Juggernauts</v>
      </c>
      <c r="C6" s="169">
        <f>VLOOKUP($C$1,'E Match'!$B$4:$J$11,7,FALSE)</f>
        <v>0</v>
      </c>
      <c r="D6" s="182" t="e">
        <f>VLOOKUP(C6,Teams!$B$2:$R$4999,2,FALSE)</f>
        <v>#N/A</v>
      </c>
    </row>
    <row r="7" spans="1:6" ht="72" customHeight="1" x14ac:dyDescent="0.25">
      <c r="A7" s="195"/>
      <c r="B7" s="189" t="str">
        <f>VLOOKUP(A6,Teams!$B$2:$R$4999,3,FALSE)</f>
        <v xml:space="preserve">The Chrysler Foundation/BAE Systems/Hirotec </v>
      </c>
      <c r="C7" s="190"/>
      <c r="D7" s="189" t="e">
        <f>VLOOKUP(C6,Teams!$B$2:$R$4999,3,FALSE)</f>
        <v>#N/A</v>
      </c>
    </row>
    <row r="8" spans="1:6" ht="72" customHeight="1" thickBot="1" x14ac:dyDescent="0.3">
      <c r="A8" s="191"/>
      <c r="B8" s="192" t="str">
        <f>VLOOKUP(A6,Teams!$B$2:$R$4999,4,FALSE)</f>
        <v xml:space="preserve"> Oakland Schools Technical Campus--Ne</v>
      </c>
      <c r="C8" s="193"/>
      <c r="D8" s="192" t="e">
        <f>VLOOKUP(C6,Teams!$B$2:$R$4999,4,FALSE)</f>
        <v>#N/A</v>
      </c>
    </row>
    <row r="9" spans="1:6" ht="46.5" x14ac:dyDescent="0.25">
      <c r="A9" s="194">
        <f>VLOOKUP($C$1,'E Match'!$B$4:$J$11,3,FALSE)</f>
        <v>8</v>
      </c>
      <c r="B9" s="181" t="str">
        <f>VLOOKUP(A9,Teams!$B$2:$R$4999,2,FALSE)</f>
        <v>Team 8</v>
      </c>
      <c r="C9" s="169">
        <f>VLOOKUP($C$1,'E Match'!$B$4:$J$11,9,FALSE)</f>
        <v>7</v>
      </c>
      <c r="D9" s="182" t="str">
        <f>VLOOKUP(C9,Teams!$B$2:$R$4999,2,FALSE)</f>
        <v>Team007</v>
      </c>
    </row>
    <row r="10" spans="1:6" ht="72" customHeight="1" x14ac:dyDescent="0.25">
      <c r="A10" s="195"/>
      <c r="B10" s="189" t="str">
        <f>VLOOKUP(A9,Teams!$B$2:$R$4999,3,FALSE)</f>
        <v xml:space="preserve">Google/Medallia/Intuitive Surgical /Lockheed Martin/Callan Associates/Solidworks/Dropbox </v>
      </c>
      <c r="C10" s="190"/>
      <c r="D10" s="189" t="str">
        <f>VLOOKUP(C9,Teams!$B$2:$R$4999,3,FALSE)</f>
        <v xml:space="preserve">Lockheed Martin/Northrop Grumman/Oak Harbor Marina/US Army/jcpenney/US Army Aberdeen Test Center/Moffatt &amp; Nichol/Baltimore Area Alliance/Mr.Brookman </v>
      </c>
    </row>
    <row r="11" spans="1:6" ht="72" customHeight="1" thickBot="1" x14ac:dyDescent="0.3">
      <c r="A11" s="191"/>
      <c r="B11" s="192" t="str">
        <f>VLOOKUP(A9,Teams!$B$2:$R$4999,4,FALSE)</f>
        <v xml:space="preserve"> Palo Alto High</v>
      </c>
      <c r="C11" s="193"/>
      <c r="D11" s="192" t="str">
        <f>VLOOKUP(C9,Teams!$B$2:$R$4999,4,FALSE)</f>
        <v xml:space="preserve"> Parkville High School and Center for Mathematics, Science, and Computer Science</v>
      </c>
    </row>
  </sheetData>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4339" r:id="rId3" name="Spinner 3">
              <controlPr defaultSize="0" autoPict="0">
                <anchor moveWithCells="1" sizeWithCells="1">
                  <from>
                    <xdr:col>3</xdr:col>
                    <xdr:colOff>619125</xdr:colOff>
                    <xdr:row>0</xdr:row>
                    <xdr:rowOff>0</xdr:rowOff>
                  </from>
                  <to>
                    <xdr:col>3</xdr:col>
                    <xdr:colOff>876300</xdr:colOff>
                    <xdr:row>1</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Teams</vt:lpstr>
      <vt:lpstr>Matches</vt:lpstr>
      <vt:lpstr>Quals</vt:lpstr>
      <vt:lpstr>Q Quick</vt:lpstr>
      <vt:lpstr>Alliance Announce</vt:lpstr>
      <vt:lpstr>Alliances</vt:lpstr>
      <vt:lpstr>E Match</vt:lpstr>
      <vt:lpstr>Playoffs</vt:lpstr>
      <vt:lpstr>P Quick</vt:lpstr>
      <vt:lpstr>Awards</vt:lpstr>
      <vt:lpstr>Teams!teams_awards</vt:lpstr>
    </vt:vector>
  </TitlesOfParts>
  <Company>Emory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Beth Hamilton</cp:lastModifiedBy>
  <dcterms:created xsi:type="dcterms:W3CDTF">2014-01-15T07:50:34Z</dcterms:created>
  <dcterms:modified xsi:type="dcterms:W3CDTF">2016-02-16T20:13:42Z</dcterms:modified>
</cp:coreProperties>
</file>