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usfirst.sharepoint.com/sites/firstroboticscompetition/Shared Documents/Projects/Key Volunteers/Judge Advisor/2027 Season JAs/"/>
    </mc:Choice>
  </mc:AlternateContent>
  <xr:revisionPtr revIDLastSave="0" documentId="8_{50E6491A-8A59-48EF-94C9-0FABA20EB7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ser Guide" sheetId="26" r:id="rId1"/>
    <sheet name="FIA 1 COLUMN Workbook" sheetId="23" r:id="rId2"/>
    <sheet name="FIA 1 COLUMN Print Page" sheetId="22" r:id="rId3"/>
    <sheet name="FIA 4 COLUMN Workbook" sheetId="19" r:id="rId4"/>
    <sheet name="FIA 4 COLUMN Print Page" sheetId="18" r:id="rId5"/>
    <sheet name="FLA 1 COLUMN Workbook" sheetId="25" r:id="rId6"/>
    <sheet name="FLA 1 COLUMN Print Page" sheetId="24" r:id="rId7"/>
    <sheet name="FLA 4 COLUMN Workbook" sheetId="20" r:id="rId8"/>
    <sheet name="FLA 4 COLUMN Print Page" sheetId="21" r:id="rId9"/>
  </sheets>
  <definedNames>
    <definedName name="EmployeeWeeklyInfo">#REF!</definedName>
    <definedName name="_xlnm.Print_Area" localSheetId="2">'FIA 1 COLUMN Print Page'!$A$1:$B$27</definedName>
    <definedName name="_xlnm.Print_Area" localSheetId="1">'FIA 1 COLUMN Workbook'!#REF!</definedName>
    <definedName name="_xlnm.Print_Area" localSheetId="4">'FIA 4 COLUMN Print Page'!$A$1:$E$27</definedName>
    <definedName name="_xlnm.Print_Area" localSheetId="3">'FIA 4 COLUMN Workbook'!#REF!</definedName>
    <definedName name="_xlnm.Print_Area" localSheetId="6">'FLA 1 COLUMN Print Page'!$A$1:$D$28</definedName>
    <definedName name="_xlnm.Print_Area" localSheetId="8">'FLA 4 COLUMN Print Page'!$A$1:$M$28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19" i="25" l="1"/>
  <c r="P19" i="25"/>
  <c r="R19" i="25" s="1"/>
  <c r="O19" i="25"/>
  <c r="Q18" i="25"/>
  <c r="P18" i="25"/>
  <c r="R18" i="25" s="1"/>
  <c r="O18" i="25"/>
  <c r="Q17" i="25"/>
  <c r="P17" i="25"/>
  <c r="R17" i="25" s="1"/>
  <c r="O17" i="25"/>
  <c r="Q16" i="25"/>
  <c r="P16" i="25"/>
  <c r="R16" i="25" s="1"/>
  <c r="O16" i="25"/>
  <c r="Q15" i="25"/>
  <c r="P15" i="25"/>
  <c r="R15" i="25" s="1"/>
  <c r="O15" i="25"/>
  <c r="Q14" i="25"/>
  <c r="P14" i="25"/>
  <c r="R14" i="25" s="1"/>
  <c r="O14" i="25"/>
  <c r="Q13" i="25"/>
  <c r="P13" i="25"/>
  <c r="R13" i="25" s="1"/>
  <c r="O13" i="25"/>
  <c r="Q12" i="25"/>
  <c r="P12" i="25"/>
  <c r="R12" i="25" s="1"/>
  <c r="O12" i="25"/>
  <c r="Q11" i="25"/>
  <c r="P11" i="25"/>
  <c r="R11" i="25" s="1"/>
  <c r="O11" i="25"/>
  <c r="Q10" i="25"/>
  <c r="P10" i="25"/>
  <c r="R10" i="25" s="1"/>
  <c r="O10" i="25"/>
  <c r="Q9" i="25"/>
  <c r="P9" i="25"/>
  <c r="R9" i="25" s="1"/>
  <c r="O9" i="25"/>
  <c r="Q8" i="25"/>
  <c r="P8" i="25"/>
  <c r="R8" i="25" s="1"/>
  <c r="O8" i="25"/>
  <c r="Q7" i="25"/>
  <c r="P7" i="25"/>
  <c r="R7" i="25" s="1"/>
  <c r="O7" i="25"/>
  <c r="Q6" i="25"/>
  <c r="P6" i="25"/>
  <c r="R6" i="25" s="1"/>
  <c r="O6" i="25"/>
  <c r="Q5" i="25"/>
  <c r="P5" i="25"/>
  <c r="R5" i="25" s="1"/>
  <c r="O5" i="25"/>
  <c r="J5" i="23" a="1"/>
  <c r="B20" i="22" s="1"/>
  <c r="Q6" i="20"/>
  <c r="Q7" i="20"/>
  <c r="Q8" i="20"/>
  <c r="Q9" i="20"/>
  <c r="Q10" i="20"/>
  <c r="Q11" i="20"/>
  <c r="Q12" i="20"/>
  <c r="Q13" i="20"/>
  <c r="Q14" i="20"/>
  <c r="Q15" i="20"/>
  <c r="Q16" i="20"/>
  <c r="Q17" i="20"/>
  <c r="Q18" i="20"/>
  <c r="Q19" i="20"/>
  <c r="Q20" i="20"/>
  <c r="Q21" i="20"/>
  <c r="Q22" i="20"/>
  <c r="Q23" i="20"/>
  <c r="Q24" i="20"/>
  <c r="Q25" i="20"/>
  <c r="Q26" i="20"/>
  <c r="Q27" i="20"/>
  <c r="Q28" i="20"/>
  <c r="Q29" i="20"/>
  <c r="Q30" i="20"/>
  <c r="Q31" i="20"/>
  <c r="Q32" i="20"/>
  <c r="Q33" i="20"/>
  <c r="Q34" i="20"/>
  <c r="Q35" i="20"/>
  <c r="Q36" i="20"/>
  <c r="Q37" i="20"/>
  <c r="Q38" i="20"/>
  <c r="Q39" i="20"/>
  <c r="Q40" i="20"/>
  <c r="Q41" i="20"/>
  <c r="Q42" i="20"/>
  <c r="Q43" i="20"/>
  <c r="Q44" i="20"/>
  <c r="Q45" i="20"/>
  <c r="Q46" i="20"/>
  <c r="Q47" i="20"/>
  <c r="Q48" i="20"/>
  <c r="Q49" i="20"/>
  <c r="Q50" i="20"/>
  <c r="Q51" i="20"/>
  <c r="Q52" i="20"/>
  <c r="Q53" i="20"/>
  <c r="Q54" i="20"/>
  <c r="Q55" i="20"/>
  <c r="Q56" i="20"/>
  <c r="Q57" i="20"/>
  <c r="Q58" i="20"/>
  <c r="Q59" i="20"/>
  <c r="Q60" i="20"/>
  <c r="Q61" i="20"/>
  <c r="Q62" i="20"/>
  <c r="Q63" i="20"/>
  <c r="Q64" i="20"/>
  <c r="P6" i="20"/>
  <c r="R6" i="20" s="1"/>
  <c r="P7" i="20"/>
  <c r="R7" i="20" s="1"/>
  <c r="P8" i="20"/>
  <c r="R8" i="20" s="1"/>
  <c r="P9" i="20"/>
  <c r="R9" i="20" s="1"/>
  <c r="P10" i="20"/>
  <c r="R10" i="20" s="1"/>
  <c r="P11" i="20"/>
  <c r="R11" i="20" s="1"/>
  <c r="P12" i="20"/>
  <c r="R12" i="20" s="1"/>
  <c r="P13" i="20"/>
  <c r="R13" i="20" s="1"/>
  <c r="P14" i="20"/>
  <c r="R14" i="20" s="1"/>
  <c r="P15" i="20"/>
  <c r="R15" i="20" s="1"/>
  <c r="P16" i="20"/>
  <c r="R16" i="20" s="1"/>
  <c r="P17" i="20"/>
  <c r="R17" i="20" s="1"/>
  <c r="P18" i="20"/>
  <c r="R18" i="20" s="1"/>
  <c r="P19" i="20"/>
  <c r="R19" i="20" s="1"/>
  <c r="P20" i="20"/>
  <c r="R20" i="20" s="1"/>
  <c r="P21" i="20"/>
  <c r="R21" i="20" s="1"/>
  <c r="P22" i="20"/>
  <c r="R22" i="20" s="1"/>
  <c r="P23" i="20"/>
  <c r="R23" i="20" s="1"/>
  <c r="P24" i="20"/>
  <c r="R24" i="20" s="1"/>
  <c r="P25" i="20"/>
  <c r="R25" i="20" s="1"/>
  <c r="P26" i="20"/>
  <c r="R26" i="20" s="1"/>
  <c r="P27" i="20"/>
  <c r="R27" i="20" s="1"/>
  <c r="P28" i="20"/>
  <c r="R28" i="20" s="1"/>
  <c r="P29" i="20"/>
  <c r="R29" i="20" s="1"/>
  <c r="P30" i="20"/>
  <c r="R30" i="20" s="1"/>
  <c r="P31" i="20"/>
  <c r="R31" i="20" s="1"/>
  <c r="P32" i="20"/>
  <c r="R32" i="20" s="1"/>
  <c r="P33" i="20"/>
  <c r="R33" i="20" s="1"/>
  <c r="P34" i="20"/>
  <c r="R34" i="20" s="1"/>
  <c r="P35" i="20"/>
  <c r="R35" i="20" s="1"/>
  <c r="P36" i="20"/>
  <c r="R36" i="20" s="1"/>
  <c r="P37" i="20"/>
  <c r="R37" i="20" s="1"/>
  <c r="P38" i="20"/>
  <c r="R38" i="20" s="1"/>
  <c r="P39" i="20"/>
  <c r="R39" i="20" s="1"/>
  <c r="P40" i="20"/>
  <c r="R40" i="20" s="1"/>
  <c r="P41" i="20"/>
  <c r="R41" i="20" s="1"/>
  <c r="P42" i="20"/>
  <c r="R42" i="20" s="1"/>
  <c r="P43" i="20"/>
  <c r="R43" i="20" s="1"/>
  <c r="P44" i="20"/>
  <c r="R44" i="20" s="1"/>
  <c r="P45" i="20"/>
  <c r="R45" i="20" s="1"/>
  <c r="P46" i="20"/>
  <c r="R46" i="20" s="1"/>
  <c r="P47" i="20"/>
  <c r="R47" i="20" s="1"/>
  <c r="P48" i="20"/>
  <c r="R48" i="20" s="1"/>
  <c r="P49" i="20"/>
  <c r="R49" i="20" s="1"/>
  <c r="P50" i="20"/>
  <c r="R50" i="20" s="1"/>
  <c r="P51" i="20"/>
  <c r="R51" i="20" s="1"/>
  <c r="P52" i="20"/>
  <c r="R52" i="20" s="1"/>
  <c r="P53" i="20"/>
  <c r="R53" i="20" s="1"/>
  <c r="P54" i="20"/>
  <c r="R54" i="20" s="1"/>
  <c r="P55" i="20"/>
  <c r="R55" i="20" s="1"/>
  <c r="P56" i="20"/>
  <c r="R56" i="20" s="1"/>
  <c r="P57" i="20"/>
  <c r="R57" i="20" s="1"/>
  <c r="P58" i="20"/>
  <c r="R58" i="20" s="1"/>
  <c r="P59" i="20"/>
  <c r="R59" i="20" s="1"/>
  <c r="P60" i="20"/>
  <c r="R60" i="20" s="1"/>
  <c r="P61" i="20"/>
  <c r="R61" i="20" s="1"/>
  <c r="P62" i="20"/>
  <c r="R62" i="20" s="1"/>
  <c r="P63" i="20"/>
  <c r="R63" i="20" s="1"/>
  <c r="P64" i="20"/>
  <c r="R64" i="20" s="1"/>
  <c r="O6" i="20"/>
  <c r="O7" i="20"/>
  <c r="O8" i="20"/>
  <c r="O9" i="20"/>
  <c r="O10" i="20"/>
  <c r="O11" i="20"/>
  <c r="O12" i="20"/>
  <c r="O13" i="20"/>
  <c r="O14" i="20"/>
  <c r="O15" i="20"/>
  <c r="O16" i="20"/>
  <c r="O17" i="20"/>
  <c r="O18" i="20"/>
  <c r="O19" i="20"/>
  <c r="O20" i="20"/>
  <c r="O21" i="20"/>
  <c r="O22" i="20"/>
  <c r="O23" i="20"/>
  <c r="O24" i="20"/>
  <c r="O25" i="20"/>
  <c r="O26" i="20"/>
  <c r="O27" i="20"/>
  <c r="O28" i="20"/>
  <c r="O29" i="20"/>
  <c r="O30" i="20"/>
  <c r="O31" i="20"/>
  <c r="O32" i="20"/>
  <c r="O33" i="20"/>
  <c r="O34" i="20"/>
  <c r="O35" i="20"/>
  <c r="O36" i="20"/>
  <c r="O37" i="20"/>
  <c r="O38" i="20"/>
  <c r="O39" i="20"/>
  <c r="O40" i="20"/>
  <c r="O41" i="20"/>
  <c r="O42" i="20"/>
  <c r="O43" i="20"/>
  <c r="O44" i="20"/>
  <c r="O45" i="20"/>
  <c r="O46" i="20"/>
  <c r="O47" i="20"/>
  <c r="O48" i="20"/>
  <c r="O49" i="20"/>
  <c r="O50" i="20"/>
  <c r="O51" i="20"/>
  <c r="O52" i="20"/>
  <c r="O53" i="20"/>
  <c r="O54" i="20"/>
  <c r="O55" i="20"/>
  <c r="O56" i="20"/>
  <c r="O57" i="20"/>
  <c r="O58" i="20"/>
  <c r="O59" i="20"/>
  <c r="O60" i="20"/>
  <c r="O61" i="20"/>
  <c r="O62" i="20"/>
  <c r="O63" i="20"/>
  <c r="O64" i="20"/>
  <c r="Q5" i="20"/>
  <c r="P5" i="20"/>
  <c r="R5" i="20" s="1"/>
  <c r="O5" i="20"/>
  <c r="J5" i="19" a="1"/>
  <c r="J5" i="19" s="1"/>
  <c r="J5" i="25" l="1" a="1"/>
  <c r="J5" i="25" s="1"/>
  <c r="B6" i="24" s="1"/>
  <c r="D9" i="18"/>
  <c r="B13" i="22"/>
  <c r="B14" i="22"/>
  <c r="B15" i="22"/>
  <c r="B16" i="22"/>
  <c r="B17" i="22"/>
  <c r="B18" i="22"/>
  <c r="B19" i="22"/>
  <c r="J5" i="23"/>
  <c r="B5" i="22" s="1"/>
  <c r="B6" i="22"/>
  <c r="B7" i="22"/>
  <c r="B8" i="22"/>
  <c r="B9" i="22"/>
  <c r="B11" i="22"/>
  <c r="B12" i="22"/>
  <c r="D6" i="18"/>
  <c r="J5" i="20" a="1"/>
  <c r="G18" i="21" s="1"/>
  <c r="E6" i="18"/>
  <c r="E7" i="18"/>
  <c r="E8" i="18"/>
  <c r="E9" i="18"/>
  <c r="E11" i="18"/>
  <c r="E12" i="18"/>
  <c r="E13" i="18"/>
  <c r="E14" i="18"/>
  <c r="E15" i="18"/>
  <c r="E16" i="18"/>
  <c r="E17" i="18"/>
  <c r="E18" i="18"/>
  <c r="E19" i="18"/>
  <c r="E20" i="18"/>
  <c r="D7" i="18"/>
  <c r="D8" i="18"/>
  <c r="D11" i="18"/>
  <c r="D12" i="18"/>
  <c r="D13" i="18"/>
  <c r="D14" i="18"/>
  <c r="D15" i="18"/>
  <c r="D16" i="18"/>
  <c r="D17" i="18"/>
  <c r="D18" i="18"/>
  <c r="D19" i="18"/>
  <c r="D20" i="18"/>
  <c r="C6" i="18"/>
  <c r="C7" i="18"/>
  <c r="C8" i="18"/>
  <c r="C9" i="18"/>
  <c r="C11" i="18"/>
  <c r="C12" i="18"/>
  <c r="C13" i="18"/>
  <c r="C14" i="18"/>
  <c r="C15" i="18"/>
  <c r="C16" i="18"/>
  <c r="C17" i="18"/>
  <c r="C18" i="18"/>
  <c r="C19" i="18"/>
  <c r="C20" i="18"/>
  <c r="D5" i="18"/>
  <c r="E5" i="18"/>
  <c r="B6" i="18"/>
  <c r="C5" i="18"/>
  <c r="B7" i="18"/>
  <c r="B8" i="18"/>
  <c r="B9" i="18"/>
  <c r="B11" i="18"/>
  <c r="B12" i="18"/>
  <c r="B13" i="18"/>
  <c r="B14" i="18"/>
  <c r="B15" i="18"/>
  <c r="B16" i="18"/>
  <c r="B17" i="18"/>
  <c r="B18" i="18"/>
  <c r="B19" i="18"/>
  <c r="B20" i="18"/>
  <c r="C8" i="24" l="1"/>
  <c r="D7" i="24"/>
  <c r="D6" i="24"/>
  <c r="C21" i="24"/>
  <c r="B7" i="24"/>
  <c r="D13" i="24"/>
  <c r="B14" i="24"/>
  <c r="D20" i="24"/>
  <c r="B10" i="24"/>
  <c r="B13" i="24"/>
  <c r="D19" i="24"/>
  <c r="B9" i="24"/>
  <c r="C12" i="24"/>
  <c r="D18" i="24"/>
  <c r="B8" i="24"/>
  <c r="B12" i="24"/>
  <c r="C20" i="24"/>
  <c r="D17" i="24"/>
  <c r="D12" i="24"/>
  <c r="C19" i="24"/>
  <c r="D16" i="24"/>
  <c r="C10" i="24"/>
  <c r="B21" i="24"/>
  <c r="C18" i="24"/>
  <c r="D15" i="24"/>
  <c r="C9" i="24"/>
  <c r="B20" i="24"/>
  <c r="C17" i="24"/>
  <c r="D14" i="24"/>
  <c r="B19" i="24"/>
  <c r="C7" i="24"/>
  <c r="B18" i="24"/>
  <c r="C15" i="24"/>
  <c r="D10" i="24"/>
  <c r="B17" i="24"/>
  <c r="C14" i="24"/>
  <c r="D9" i="24"/>
  <c r="B16" i="24"/>
  <c r="C13" i="24"/>
  <c r="C16" i="24"/>
  <c r="C6" i="24"/>
  <c r="D8" i="24"/>
  <c r="B15" i="24"/>
  <c r="D21" i="24"/>
  <c r="G17" i="21"/>
  <c r="G16" i="21"/>
  <c r="G15" i="21"/>
  <c r="B14" i="21"/>
  <c r="B20" i="21"/>
  <c r="C21" i="21"/>
  <c r="C8" i="21"/>
  <c r="D10" i="21"/>
  <c r="E15" i="21"/>
  <c r="F17" i="21"/>
  <c r="B18" i="21"/>
  <c r="C19" i="21"/>
  <c r="D21" i="21"/>
  <c r="D8" i="21"/>
  <c r="E13" i="21"/>
  <c r="F15" i="21"/>
  <c r="B17" i="21"/>
  <c r="C18" i="21"/>
  <c r="D20" i="21"/>
  <c r="D7" i="21"/>
  <c r="E12" i="21"/>
  <c r="F14" i="21"/>
  <c r="B16" i="21"/>
  <c r="C17" i="21"/>
  <c r="D19" i="21"/>
  <c r="G6" i="21"/>
  <c r="E10" i="21"/>
  <c r="F13" i="21"/>
  <c r="B15" i="21"/>
  <c r="C16" i="21"/>
  <c r="D18" i="21"/>
  <c r="F6" i="21"/>
  <c r="E9" i="21"/>
  <c r="F12" i="21"/>
  <c r="G14" i="21"/>
  <c r="C15" i="21"/>
  <c r="F10" i="21"/>
  <c r="C14" i="21"/>
  <c r="D16" i="21"/>
  <c r="E20" i="21"/>
  <c r="E7" i="21"/>
  <c r="F9" i="21"/>
  <c r="G12" i="21"/>
  <c r="B12" i="21"/>
  <c r="C13" i="21"/>
  <c r="D15" i="21"/>
  <c r="E19" i="21"/>
  <c r="F21" i="21"/>
  <c r="F8" i="21"/>
  <c r="G10" i="21"/>
  <c r="G8" i="21"/>
  <c r="D17" i="21"/>
  <c r="E6" i="21"/>
  <c r="E8" i="21"/>
  <c r="G13" i="21"/>
  <c r="B13" i="21"/>
  <c r="C6" i="21"/>
  <c r="B10" i="21"/>
  <c r="C12" i="21"/>
  <c r="D14" i="21"/>
  <c r="E18" i="21"/>
  <c r="F20" i="21"/>
  <c r="F7" i="21"/>
  <c r="G9" i="21"/>
  <c r="J5" i="20"/>
  <c r="B6" i="21" s="1"/>
  <c r="B9" i="21"/>
  <c r="C10" i="21"/>
  <c r="D13" i="21"/>
  <c r="E17" i="21"/>
  <c r="F19" i="21"/>
  <c r="G21" i="21"/>
  <c r="B21" i="21"/>
  <c r="B8" i="21"/>
  <c r="C9" i="21"/>
  <c r="D12" i="21"/>
  <c r="E16" i="21"/>
  <c r="F18" i="21"/>
  <c r="G20" i="21"/>
  <c r="G7" i="21"/>
  <c r="G19" i="21"/>
  <c r="B19" i="21"/>
  <c r="C20" i="21"/>
  <c r="C7" i="21"/>
  <c r="D9" i="21"/>
  <c r="E14" i="21"/>
  <c r="F16" i="21"/>
  <c r="B7" i="21"/>
  <c r="D6" i="21"/>
  <c r="M7" i="21"/>
  <c r="M8" i="21"/>
  <c r="M9" i="21"/>
  <c r="M10" i="21"/>
  <c r="M12" i="21"/>
  <c r="M13" i="21"/>
  <c r="M14" i="21"/>
  <c r="M15" i="21"/>
  <c r="M16" i="21"/>
  <c r="M17" i="21"/>
  <c r="M18" i="21"/>
  <c r="M19" i="21"/>
  <c r="M20" i="21"/>
  <c r="M21" i="21"/>
  <c r="L7" i="21"/>
  <c r="L8" i="21"/>
  <c r="L9" i="21"/>
  <c r="L10" i="21"/>
  <c r="L12" i="21"/>
  <c r="L13" i="21"/>
  <c r="L14" i="21"/>
  <c r="L15" i="21"/>
  <c r="L16" i="21"/>
  <c r="L17" i="21"/>
  <c r="L18" i="21"/>
  <c r="L19" i="21"/>
  <c r="L20" i="21"/>
  <c r="L21" i="21"/>
  <c r="K7" i="21"/>
  <c r="K8" i="21"/>
  <c r="K9" i="21"/>
  <c r="K10" i="21"/>
  <c r="K12" i="21"/>
  <c r="K13" i="21"/>
  <c r="K14" i="21"/>
  <c r="K15" i="21"/>
  <c r="K16" i="21"/>
  <c r="K17" i="21"/>
  <c r="K18" i="21"/>
  <c r="K19" i="21"/>
  <c r="K20" i="21"/>
  <c r="K21" i="21"/>
  <c r="J7" i="21"/>
  <c r="J8" i="21"/>
  <c r="J9" i="21"/>
  <c r="J10" i="21"/>
  <c r="J12" i="21"/>
  <c r="J13" i="21"/>
  <c r="J14" i="21"/>
  <c r="J15" i="21"/>
  <c r="J16" i="21"/>
  <c r="J17" i="21"/>
  <c r="J18" i="21"/>
  <c r="J19" i="21"/>
  <c r="J20" i="21"/>
  <c r="J21" i="21"/>
  <c r="I7" i="21"/>
  <c r="I8" i="21"/>
  <c r="I9" i="21"/>
  <c r="I10" i="21"/>
  <c r="I12" i="21"/>
  <c r="I13" i="21"/>
  <c r="I14" i="21"/>
  <c r="I15" i="21"/>
  <c r="I16" i="21"/>
  <c r="I17" i="21"/>
  <c r="I18" i="21"/>
  <c r="I19" i="21"/>
  <c r="I20" i="21"/>
  <c r="I21" i="21"/>
  <c r="H7" i="21"/>
  <c r="H8" i="21"/>
  <c r="H9" i="21"/>
  <c r="H10" i="21"/>
  <c r="H12" i="21"/>
  <c r="H13" i="21"/>
  <c r="H14" i="21"/>
  <c r="H15" i="21"/>
  <c r="H16" i="21"/>
  <c r="H17" i="21"/>
  <c r="H18" i="21"/>
  <c r="H19" i="21"/>
  <c r="H20" i="21"/>
  <c r="H21" i="21"/>
  <c r="J6" i="21"/>
  <c r="M6" i="21"/>
  <c r="I6" i="21"/>
  <c r="L6" i="21"/>
  <c r="H6" i="21"/>
  <c r="K6" i="21"/>
  <c r="E21" i="21"/>
  <c r="B5" i="18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<sst xmlns="http://schemas.openxmlformats.org/spreadsheetml/2006/main" count="220" uniqueCount="53">
  <si>
    <t>Submitted Awards Scheduler User Guide</t>
  </si>
  <si>
    <t>General Use</t>
  </si>
  <si>
    <r>
      <t xml:space="preserve">To begin, please </t>
    </r>
    <r>
      <rPr>
        <b/>
        <sz val="12"/>
        <color rgb="FF000000"/>
        <rFont val="Calibri"/>
        <family val="2"/>
        <scheme val="minor"/>
      </rPr>
      <t>create a copy</t>
    </r>
    <r>
      <rPr>
        <sz val="12"/>
        <color rgb="FF000000"/>
        <rFont val="Calibri"/>
        <family val="2"/>
        <scheme val="minor"/>
      </rPr>
      <t xml:space="preserve"> of this spreadsheet!</t>
    </r>
  </si>
  <si>
    <t>(File &gt; Create a Copy)</t>
  </si>
  <si>
    <r>
      <t xml:space="preserve">In the tabs below, you will find a Print Page &amp; Workbook for both </t>
    </r>
    <r>
      <rPr>
        <i/>
        <sz val="12"/>
        <color rgb="FF000000"/>
        <rFont val="Calibri"/>
        <family val="2"/>
        <scheme val="minor"/>
      </rPr>
      <t xml:space="preserve">FIRST </t>
    </r>
    <r>
      <rPr>
        <sz val="12"/>
        <color rgb="FF000000"/>
        <rFont val="Calibri"/>
        <family val="2"/>
        <scheme val="minor"/>
      </rPr>
      <t xml:space="preserve">Impact Award and </t>
    </r>
    <r>
      <rPr>
        <i/>
        <sz val="12"/>
        <color rgb="FF000000"/>
        <rFont val="Calibri"/>
        <family val="2"/>
        <scheme val="minor"/>
      </rPr>
      <t xml:space="preserve">FIRST </t>
    </r>
    <r>
      <rPr>
        <sz val="12"/>
        <color rgb="FF000000"/>
        <rFont val="Calibri"/>
        <family val="2"/>
        <scheme val="minor"/>
      </rPr>
      <t>Leadership Award.</t>
    </r>
  </si>
  <si>
    <r>
      <t xml:space="preserve">If you have 15 or less teams/students, you will use the </t>
    </r>
    <r>
      <rPr>
        <b/>
        <sz val="12"/>
        <color rgb="FF000000"/>
        <rFont val="Calibri"/>
        <family val="2"/>
        <scheme val="minor"/>
      </rPr>
      <t xml:space="preserve">1 COLUMN </t>
    </r>
    <r>
      <rPr>
        <sz val="12"/>
        <color rgb="FF000000"/>
        <rFont val="Calibri"/>
        <family val="2"/>
        <scheme val="minor"/>
      </rPr>
      <t>Print Page &amp; Workbook.</t>
    </r>
  </si>
  <si>
    <r>
      <t xml:space="preserve">If you have 16 or more teams/students, you will use the </t>
    </r>
    <r>
      <rPr>
        <b/>
        <sz val="12"/>
        <color rgb="FF000000"/>
        <rFont val="Calibri"/>
        <family val="2"/>
        <scheme val="minor"/>
      </rPr>
      <t>4 COLUMN</t>
    </r>
    <r>
      <rPr>
        <sz val="12"/>
        <color rgb="FF000000"/>
        <rFont val="Calibri"/>
        <family val="2"/>
        <scheme val="minor"/>
      </rPr>
      <t xml:space="preserve"> Print Page &amp; Workbook.</t>
    </r>
  </si>
  <si>
    <t>Please Note:</t>
  </si>
  <si>
    <r>
      <t xml:space="preserve">Anytime the data in the </t>
    </r>
    <r>
      <rPr>
        <b/>
        <sz val="12"/>
        <color rgb="FF000000"/>
        <rFont val="Calibri"/>
        <family val="2"/>
        <scheme val="minor"/>
      </rPr>
      <t>overall spreadsheet</t>
    </r>
    <r>
      <rPr>
        <sz val="12"/>
        <color rgb="FF000000"/>
        <rFont val="Calibri"/>
        <family val="2"/>
        <scheme val="minor"/>
      </rPr>
      <t xml:space="preserve"> is changed, the schedule in your print page will re-randomize.</t>
    </r>
  </si>
  <si>
    <t>If you delete any rows from the Workbook page, it will populate in the Print Page with "#REF" in the last cell of the schedule table. This can be cleared by clicking the cell and hitting backspace, as it deletes the formula pulling the data.</t>
  </si>
  <si>
    <r>
      <t>FIRST</t>
    </r>
    <r>
      <rPr>
        <b/>
        <sz val="12"/>
        <color rgb="FF000000"/>
        <rFont val="Calibri"/>
        <family val="2"/>
        <scheme val="minor"/>
      </rPr>
      <t xml:space="preserve"> Impact Award User Guide</t>
    </r>
  </si>
  <si>
    <t xml:space="preserve">In the Workbook, paste information from CSV from Judging Portal </t>
  </si>
  <si>
    <t>If more space is needed, use additional tables. If less space is needed, delete any rows not in use.</t>
  </si>
  <si>
    <t>Ensure that the team number is in the correct column.</t>
  </si>
  <si>
    <t>In the Print Page, your schedule will be auto populated.</t>
  </si>
  <si>
    <t>The only things you should be editing in the Print Page are: Event Name, Day/Room, Times, and the day students must notify pit admin of any requested swaps.</t>
  </si>
  <si>
    <t>If you need to edit a team number, please do so in the Workbook tab! Editing directly in the Print Page will not change the information and/or will delete the formula entirely. (If this happens, just click the undo button!)</t>
  </si>
  <si>
    <t>If you have more than one room/day and there is a Conflict of Interest, press the F9 key to re-randomize the assingments until the conflict is resolved.</t>
  </si>
  <si>
    <t>Once your schedule is finalized, Print the Print Page tab of your award. The print area is already set up.</t>
  </si>
  <si>
    <r>
      <t>FIRST</t>
    </r>
    <r>
      <rPr>
        <b/>
        <sz val="12"/>
        <color rgb="FF000000"/>
        <rFont val="Calibri"/>
        <family val="2"/>
        <scheme val="minor"/>
      </rPr>
      <t xml:space="preserve"> Leadership Award User Guide</t>
    </r>
  </si>
  <si>
    <t>Ensure that the team number, student name, and C&amp;R information is in the correct column.</t>
  </si>
  <si>
    <t>If you need to edit a team number, student name, or C&amp;R information, please do so in the Workbook tab! Editing directly in the Print Page will not change the information and/or will delete the formula entirely. (If this happens, just click the undo button!)</t>
  </si>
  <si>
    <t>WORKSPACE</t>
  </si>
  <si>
    <t>Paste info from CSV from judging portal in the table below, do not include header, up to 15 teams.</t>
  </si>
  <si>
    <t>Team Number</t>
  </si>
  <si>
    <t>Lead Coach 1 First Name</t>
  </si>
  <si>
    <t>Lead Coach 1 Last Name</t>
  </si>
  <si>
    <t>Lead Coach 1 Email</t>
  </si>
  <si>
    <t>Lead Coach 2 First Name</t>
  </si>
  <si>
    <t>Lead Coach 2 Last Name</t>
  </si>
  <si>
    <t>Lead Coach 2 Email</t>
  </si>
  <si>
    <t>Automated Randomizer</t>
  </si>
  <si>
    <r>
      <rPr>
        <b/>
        <i/>
        <sz val="15"/>
        <color rgb="FF000000"/>
        <rFont val="Calibri"/>
        <family val="2"/>
      </rPr>
      <t xml:space="preserve">FIRST </t>
    </r>
    <r>
      <rPr>
        <b/>
        <sz val="15"/>
        <color rgb="FF000000"/>
        <rFont val="Calibri"/>
        <family val="2"/>
      </rPr>
      <t>Impact Award Judging</t>
    </r>
  </si>
  <si>
    <t>[EVENT NAME]</t>
  </si>
  <si>
    <t>Time</t>
  </si>
  <si>
    <t>[DAYS/ROOMS]</t>
  </si>
  <si>
    <t>REMINDER!</t>
  </si>
  <si>
    <t xml:space="preserve">The only things you should be editing on this page are the EVENT NAME, DAY/ROOM slots, TIMES, and DAY students must notify pit admin. </t>
  </si>
  <si>
    <t>Lunch</t>
  </si>
  <si>
    <r>
      <rPr>
        <sz val="11"/>
        <color rgb="FF000000"/>
        <rFont val="Calibri"/>
        <family val="2"/>
      </rPr>
      <t xml:space="preserve">If you notice and error or have to change a team number, </t>
    </r>
    <r>
      <rPr>
        <b/>
        <sz val="11"/>
        <color rgb="FFFF0000"/>
        <rFont val="Calibri"/>
        <family val="2"/>
      </rPr>
      <t>please edit it in the WORKBOOK tab.</t>
    </r>
  </si>
  <si>
    <t>You may swap with another person. Alert Pit Admin of swaps by 4:00pm on [DAY].</t>
  </si>
  <si>
    <t>Please be on time to your appointment! Meet outside the interview room 10 minutes proir to your time slot.</t>
  </si>
  <si>
    <t>Important:</t>
  </si>
  <si>
    <t xml:space="preserve">Each team has 7 minutes for presentations and 5 minutes for questions. Set-up time is included in your 7 minutes. Teams with a translator/interpreter will recieve additional time.	</t>
  </si>
  <si>
    <r>
      <rPr>
        <b/>
        <sz val="11"/>
        <color rgb="FF000000"/>
        <rFont val="Calibri"/>
        <family val="2"/>
        <scheme val="minor"/>
      </rPr>
      <t>REMINDER!</t>
    </r>
    <r>
      <rPr>
        <sz val="11"/>
        <color rgb="FF000000"/>
        <rFont val="Calibri"/>
        <family val="2"/>
        <scheme val="minor"/>
      </rPr>
      <t xml:space="preserve"> Please do not edit any content below. If you need to make changes, please edit in the workbook.</t>
    </r>
  </si>
  <si>
    <t>Student Name</t>
  </si>
  <si>
    <t>C&amp;R?</t>
  </si>
  <si>
    <t>Yes</t>
  </si>
  <si>
    <t>No</t>
  </si>
  <si>
    <t>Team</t>
  </si>
  <si>
    <t>Student</t>
  </si>
  <si>
    <r>
      <rPr>
        <sz val="11"/>
        <color rgb="FF000000"/>
        <rFont val="Calibri"/>
        <family val="2"/>
      </rPr>
      <t xml:space="preserve">If you notice and error or have to change a student name, team number, or C&amp;R form information, </t>
    </r>
    <r>
      <rPr>
        <b/>
        <sz val="11"/>
        <color rgb="FFFF0000"/>
        <rFont val="Calibri"/>
        <family val="2"/>
      </rPr>
      <t>please edit it in the WORKBOOK tab.</t>
    </r>
  </si>
  <si>
    <t>You will have 6 to 10 minutes for your interview. Please adhere to the schedule so we can stay on track.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</si>
</sst>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i/>
      <sz val="15"/>
      <color rgb="FF000000"/>
      <name val="Calibri"/>
      <family val="2"/>
    </font>
    <font>
      <b/>
      <sz val="15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0"/>
      <name val="Arial"/>
      <family val="2"/>
      <charset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sz val="12"/>
      <color rgb="FF242424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EB737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BA8ED1"/>
        <bgColor indexed="64"/>
      </patternFill>
    </fill>
    <fill>
      <patternFill patternType="solid">
        <fgColor rgb="FFE5DA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theme="2" tint="-9.9978637043366805E-2"/>
      </right>
      <top style="thin">
        <color rgb="FF000000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rgb="FF000000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rgb="FF000000"/>
      </right>
      <top style="thin">
        <color rgb="FF000000"/>
      </top>
      <bottom style="thin">
        <color theme="2" tint="-9.9978637043366805E-2"/>
      </bottom>
      <diagonal/>
    </border>
    <border>
      <left style="thin">
        <color rgb="FF000000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rgb="FF000000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rgb="FF000000"/>
      </left>
      <right style="thin">
        <color theme="2" tint="-9.9978637043366805E-2"/>
      </right>
      <top style="thin">
        <color theme="2" tint="-9.9978637043366805E-2"/>
      </top>
      <bottom style="thin">
        <color rgb="FF000000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rgb="FF000000"/>
      </bottom>
      <diagonal/>
    </border>
    <border>
      <left style="thin">
        <color theme="2" tint="-9.9978637043366805E-2"/>
      </left>
      <right style="thin">
        <color rgb="FF000000"/>
      </right>
      <top style="thin">
        <color theme="2" tint="-9.9978637043366805E-2"/>
      </top>
      <bottom style="thin">
        <color rgb="FF00000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wrapText="1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1" fillId="0" borderId="0" xfId="0" applyFont="1"/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1" fillId="10" borderId="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horizontal="center" vertical="center"/>
    </xf>
    <xf numFmtId="0" fontId="0" fillId="15" borderId="5" xfId="0" applyFill="1" applyBorder="1" applyAlignment="1">
      <alignment horizontal="center"/>
    </xf>
    <xf numFmtId="0" fontId="0" fillId="15" borderId="7" xfId="0" applyFill="1" applyBorder="1" applyAlignment="1">
      <alignment horizontal="center"/>
    </xf>
    <xf numFmtId="0" fontId="2" fillId="9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20" fontId="3" fillId="8" borderId="18" xfId="0" applyNumberFormat="1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/>
    </xf>
    <xf numFmtId="0" fontId="2" fillId="11" borderId="18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 vertical="center"/>
    </xf>
    <xf numFmtId="0" fontId="3" fillId="12" borderId="18" xfId="0" applyFont="1" applyFill="1" applyBorder="1" applyAlignment="1">
      <alignment horizontal="center" vertical="center"/>
    </xf>
    <xf numFmtId="0" fontId="9" fillId="0" borderId="0" xfId="0" applyFont="1"/>
    <xf numFmtId="0" fontId="0" fillId="3" borderId="3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5" borderId="3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8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2" borderId="0" xfId="0" applyFill="1" applyAlignment="1">
      <alignment horizontal="center"/>
    </xf>
    <xf numFmtId="0" fontId="0" fillId="12" borderId="8" xfId="0" applyFill="1" applyBorder="1" applyAlignment="1">
      <alignment horizontal="center" wrapText="1"/>
    </xf>
    <xf numFmtId="0" fontId="14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 indent="5"/>
    </xf>
    <xf numFmtId="0" fontId="16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 indent="5"/>
    </xf>
    <xf numFmtId="0" fontId="1" fillId="10" borderId="25" xfId="0" applyFont="1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0" borderId="26" xfId="0" applyFont="1" applyFill="1" applyBorder="1" applyAlignment="1">
      <alignment horizontal="center" vertical="center"/>
    </xf>
    <xf numFmtId="0" fontId="0" fillId="3" borderId="27" xfId="0" applyFill="1" applyBorder="1" applyAlignment="1">
      <alignment horizontal="center"/>
    </xf>
    <xf numFmtId="0" fontId="0" fillId="0" borderId="28" xfId="0" applyBorder="1" applyAlignment="1">
      <alignment horizontal="center" wrapText="1"/>
    </xf>
    <xf numFmtId="0" fontId="0" fillId="3" borderId="25" xfId="0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6" xfId="0" applyBorder="1" applyAlignment="1">
      <alignment wrapText="1"/>
    </xf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wrapText="1"/>
    </xf>
    <xf numFmtId="0" fontId="3" fillId="0" borderId="0" xfId="0" applyFont="1" applyAlignment="1">
      <alignment horizontal="left" vertical="center" wrapText="1" indent="5"/>
    </xf>
    <xf numFmtId="0" fontId="3" fillId="0" borderId="0" xfId="0" applyFont="1" applyAlignment="1">
      <alignment vertical="center" wrapText="1"/>
    </xf>
    <xf numFmtId="0" fontId="7" fillId="10" borderId="2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7" fillId="10" borderId="4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6" xfId="0" applyFill="1" applyBorder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/>
    </xf>
    <xf numFmtId="0" fontId="7" fillId="13" borderId="11" xfId="0" applyFont="1" applyFill="1" applyBorder="1" applyAlignment="1">
      <alignment horizontal="center"/>
    </xf>
    <xf numFmtId="0" fontId="7" fillId="13" borderId="12" xfId="0" applyFont="1" applyFill="1" applyBorder="1" applyAlignment="1">
      <alignment horizontal="center"/>
    </xf>
    <xf numFmtId="0" fontId="0" fillId="13" borderId="13" xfId="0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/>
    </xf>
    <xf numFmtId="0" fontId="3" fillId="14" borderId="21" xfId="0" applyFont="1" applyFill="1" applyBorder="1" applyAlignment="1">
      <alignment horizontal="center" vertical="center"/>
    </xf>
    <xf numFmtId="0" fontId="12" fillId="13" borderId="13" xfId="0" applyFont="1" applyFill="1" applyBorder="1" applyAlignment="1">
      <alignment horizontal="center" vertical="center" wrapText="1"/>
    </xf>
    <xf numFmtId="0" fontId="0" fillId="13" borderId="15" xfId="0" applyFill="1" applyBorder="1" applyAlignment="1">
      <alignment horizontal="center" vertical="center" wrapText="1"/>
    </xf>
    <xf numFmtId="0" fontId="0" fillId="13" borderId="16" xfId="0" applyFill="1" applyBorder="1" applyAlignment="1">
      <alignment horizontal="center" vertical="center" wrapText="1"/>
    </xf>
    <xf numFmtId="0" fontId="0" fillId="13" borderId="17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3" fillId="14" borderId="18" xfId="0" applyNumberFormat="1" applyFont="1" applyFill="1" applyBorder="1" applyAlignment="1">
      <alignment horizontal="center" vertical="center"/>
    </xf>
    <xf numFmtId="0" fontId="7" fillId="10" borderId="22" xfId="0" applyFont="1" applyFill="1" applyBorder="1" applyAlignment="1">
      <alignment horizontal="center"/>
    </xf>
    <xf numFmtId="0" fontId="7" fillId="10" borderId="23" xfId="0" applyFont="1" applyFill="1" applyBorder="1" applyAlignment="1">
      <alignment horizontal="center"/>
    </xf>
    <xf numFmtId="0" fontId="7" fillId="10" borderId="24" xfId="0" applyFont="1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9" fillId="13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2" fillId="9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0" fontId="2" fillId="11" borderId="18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20" fontId="3" fillId="14" borderId="19" xfId="0" applyNumberFormat="1" applyFont="1" applyFill="1" applyBorder="1" applyAlignment="1">
      <alignment horizontal="center" vertical="center"/>
    </xf>
    <xf numFmtId="20" fontId="3" fillId="14" borderId="20" xfId="0" applyNumberFormat="1" applyFont="1" applyFill="1" applyBorder="1" applyAlignment="1">
      <alignment horizontal="center" vertical="center"/>
    </xf>
    <xf numFmtId="20" fontId="3" fillId="14" borderId="2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5DAF0"/>
      <color rgb="FFFFABAB"/>
      <color rgb="FFEB7373"/>
      <color rgb="FFBA8E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A5F23-D99A-416E-A23C-FA6733C7DDCD}">
  <sheetPr>
    <tabColor rgb="FFFFABAB"/>
  </sheetPr>
  <dimension ref="B2:F34"/>
  <sheetViews>
    <sheetView tabSelected="1" workbookViewId="0">
      <selection activeCell="E16" sqref="E16"/>
    </sheetView>
  </sheetViews>
  <sheetFormatPr defaultRowHeight="15"/>
  <cols>
    <col min="2" max="2" width="118.42578125" customWidth="1"/>
  </cols>
  <sheetData>
    <row r="2" spans="2:6" ht="18.75">
      <c r="B2" s="105" t="s">
        <v>0</v>
      </c>
      <c r="C2" s="86"/>
      <c r="D2" s="86"/>
      <c r="E2" s="86"/>
      <c r="F2" s="86"/>
    </row>
    <row r="3" spans="2:6" ht="15.75">
      <c r="B3" s="106" t="s">
        <v>1</v>
      </c>
    </row>
    <row r="4" spans="2:6" ht="15.75">
      <c r="B4" s="87" t="s">
        <v>2</v>
      </c>
    </row>
    <row r="5" spans="2:6" ht="15.75">
      <c r="B5" s="107" t="s">
        <v>3</v>
      </c>
    </row>
    <row r="6" spans="2:6" ht="15.75">
      <c r="B6" s="87" t="s">
        <v>4</v>
      </c>
    </row>
    <row r="7" spans="2:6" ht="15.75">
      <c r="B7" s="88" t="s">
        <v>5</v>
      </c>
    </row>
    <row r="8" spans="2:6" ht="15.75">
      <c r="B8" s="88" t="s">
        <v>6</v>
      </c>
    </row>
    <row r="9" spans="2:6" ht="8.25" customHeight="1">
      <c r="B9" s="108"/>
      <c r="D9" s="74"/>
    </row>
    <row r="10" spans="2:6" ht="22.5" customHeight="1">
      <c r="B10" s="89" t="s">
        <v>7</v>
      </c>
    </row>
    <row r="11" spans="2:6" ht="21" customHeight="1">
      <c r="B11" s="87" t="s">
        <v>8</v>
      </c>
    </row>
    <row r="12" spans="2:6" ht="33" customHeight="1">
      <c r="B12" s="108" t="s">
        <v>9</v>
      </c>
    </row>
    <row r="13" spans="2:6" ht="8.25" customHeight="1">
      <c r="B13" s="108"/>
    </row>
    <row r="14" spans="2:6" ht="8.25" customHeight="1">
      <c r="B14" s="108"/>
    </row>
    <row r="15" spans="2:6" ht="15.75">
      <c r="B15" s="90" t="s">
        <v>10</v>
      </c>
    </row>
    <row r="16" spans="2:6" ht="15.75">
      <c r="B16" s="108" t="s">
        <v>11</v>
      </c>
    </row>
    <row r="17" spans="2:2" ht="15.75">
      <c r="B17" s="91" t="s">
        <v>12</v>
      </c>
    </row>
    <row r="18" spans="2:2" ht="15.75">
      <c r="B18" s="91" t="s">
        <v>13</v>
      </c>
    </row>
    <row r="19" spans="2:2" ht="15.75">
      <c r="B19" s="108" t="s">
        <v>14</v>
      </c>
    </row>
    <row r="20" spans="2:2" ht="31.5">
      <c r="B20" s="108" t="s">
        <v>15</v>
      </c>
    </row>
    <row r="21" spans="2:2" ht="31.5">
      <c r="B21" s="107" t="s">
        <v>16</v>
      </c>
    </row>
    <row r="22" spans="2:2" ht="31.5">
      <c r="B22" s="108" t="s">
        <v>17</v>
      </c>
    </row>
    <row r="23" spans="2:2" ht="15.75">
      <c r="B23" s="108" t="s">
        <v>18</v>
      </c>
    </row>
    <row r="24" spans="2:2" ht="9" customHeight="1">
      <c r="B24" s="108"/>
    </row>
    <row r="25" spans="2:2" ht="9" customHeight="1">
      <c r="B25" s="108"/>
    </row>
    <row r="26" spans="2:2" ht="15.75">
      <c r="B26" s="90" t="s">
        <v>19</v>
      </c>
    </row>
    <row r="27" spans="2:2" ht="15.75">
      <c r="B27" s="108" t="s">
        <v>11</v>
      </c>
    </row>
    <row r="28" spans="2:2" ht="15.75">
      <c r="B28" s="91" t="s">
        <v>12</v>
      </c>
    </row>
    <row r="29" spans="2:2" ht="15.75">
      <c r="B29" s="91" t="s">
        <v>20</v>
      </c>
    </row>
    <row r="30" spans="2:2" ht="15.75">
      <c r="B30" s="108" t="s">
        <v>14</v>
      </c>
    </row>
    <row r="31" spans="2:2" ht="31.5">
      <c r="B31" s="108" t="s">
        <v>15</v>
      </c>
    </row>
    <row r="32" spans="2:2" ht="47.25">
      <c r="B32" s="107" t="s">
        <v>21</v>
      </c>
    </row>
    <row r="33" spans="2:2" ht="31.5">
      <c r="B33" s="108" t="s">
        <v>17</v>
      </c>
    </row>
    <row r="34" spans="2:2" ht="15.75">
      <c r="B34" s="108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47B95-4274-4365-A8C1-7C42A985434F}">
  <sheetPr>
    <tabColor rgb="FF00B0F0"/>
  </sheetPr>
  <dimension ref="A1:J19"/>
  <sheetViews>
    <sheetView topLeftCell="A3" workbookViewId="0">
      <selection activeCell="G4" sqref="G4"/>
    </sheetView>
  </sheetViews>
  <sheetFormatPr defaultRowHeight="15"/>
  <cols>
    <col min="1" max="1" width="16.42578125" customWidth="1"/>
    <col min="2" max="3" width="23.5703125" customWidth="1"/>
    <col min="4" max="4" width="29.28515625" style="1" customWidth="1"/>
    <col min="5" max="6" width="23.5703125" customWidth="1"/>
    <col min="7" max="7" width="31.85546875" customWidth="1"/>
    <col min="8" max="8" width="8" customWidth="1"/>
    <col min="9" max="9" width="12.42578125" hidden="1" customWidth="1"/>
    <col min="10" max="10" width="11.140625" hidden="1" customWidth="1"/>
  </cols>
  <sheetData>
    <row r="1" spans="1:10" ht="21">
      <c r="A1" s="109" t="s">
        <v>22</v>
      </c>
      <c r="B1" s="110"/>
      <c r="C1" s="110"/>
      <c r="D1" s="110"/>
      <c r="E1" s="110"/>
      <c r="F1" s="110"/>
      <c r="G1" s="111"/>
      <c r="H1" s="7"/>
    </row>
    <row r="2" spans="1:10">
      <c r="A2" s="112" t="s">
        <v>23</v>
      </c>
      <c r="B2" s="113"/>
      <c r="C2" s="113"/>
      <c r="D2" s="113"/>
      <c r="E2" s="113"/>
      <c r="F2" s="113"/>
      <c r="G2" s="114"/>
    </row>
    <row r="3" spans="1:10" ht="11.25" customHeight="1">
      <c r="A3" s="112" t="s">
        <v>12</v>
      </c>
      <c r="B3" s="113"/>
      <c r="C3" s="113"/>
      <c r="D3" s="113"/>
      <c r="E3" s="113"/>
      <c r="F3" s="113"/>
      <c r="G3" s="114"/>
    </row>
    <row r="4" spans="1:10" ht="18.75" customHeight="1">
      <c r="A4" s="59" t="s">
        <v>24</v>
      </c>
      <c r="B4" s="60" t="s">
        <v>25</v>
      </c>
      <c r="C4" s="60" t="s">
        <v>26</v>
      </c>
      <c r="D4" s="60" t="s">
        <v>27</v>
      </c>
      <c r="E4" s="60" t="s">
        <v>28</v>
      </c>
      <c r="F4" s="60" t="s">
        <v>29</v>
      </c>
      <c r="G4" s="61" t="s">
        <v>30</v>
      </c>
      <c r="H4" s="4"/>
      <c r="I4" s="115" t="s">
        <v>31</v>
      </c>
      <c r="J4" s="116"/>
    </row>
    <row r="5" spans="1:10" ht="16.5" customHeight="1">
      <c r="A5" s="62">
        <v>1</v>
      </c>
      <c r="B5" s="13"/>
      <c r="C5" s="13"/>
      <c r="D5" s="13"/>
      <c r="E5" s="13"/>
      <c r="F5" s="13"/>
      <c r="G5" s="14"/>
      <c r="H5" s="13"/>
      <c r="I5" s="24">
        <v>1</v>
      </c>
      <c r="J5" s="25" cm="1">
        <f t="array" aca="1" ref="J5:J19" ca="1">_xlfn.WRAPROWS(_xlfn.SORTBY(A5:A19, _xlfn.RANDARRAY(ROWS(A5:A19))),1,"")</f>
        <v>7</v>
      </c>
    </row>
    <row r="6" spans="1:10" ht="16.5" customHeight="1">
      <c r="A6" s="62">
        <v>2</v>
      </c>
      <c r="B6" s="13"/>
      <c r="C6" s="13"/>
      <c r="D6" s="13"/>
      <c r="E6" s="13"/>
      <c r="F6" s="13"/>
      <c r="G6" s="14"/>
      <c r="H6" s="13"/>
      <c r="I6" s="24">
        <v>2</v>
      </c>
      <c r="J6" s="25">
        <f ca="1"/>
        <v>13</v>
      </c>
    </row>
    <row r="7" spans="1:10" ht="16.5" customHeight="1">
      <c r="A7" s="62">
        <v>3</v>
      </c>
      <c r="B7" s="13"/>
      <c r="C7" s="13"/>
      <c r="D7" s="13"/>
      <c r="E7" s="13"/>
      <c r="F7" s="13"/>
      <c r="G7" s="14"/>
      <c r="H7" s="13"/>
      <c r="I7" s="24">
        <v>3</v>
      </c>
      <c r="J7" s="25">
        <f ca="1"/>
        <v>11</v>
      </c>
    </row>
    <row r="8" spans="1:10" ht="16.5" customHeight="1">
      <c r="A8" s="62">
        <v>4</v>
      </c>
      <c r="B8" s="13"/>
      <c r="C8" s="13"/>
      <c r="D8" s="13"/>
      <c r="E8" s="13"/>
      <c r="F8" s="13"/>
      <c r="G8" s="14"/>
      <c r="H8" s="13"/>
      <c r="I8" s="24">
        <v>4</v>
      </c>
      <c r="J8" s="25">
        <f ca="1"/>
        <v>12</v>
      </c>
    </row>
    <row r="9" spans="1:10" ht="16.5" customHeight="1">
      <c r="A9" s="62">
        <v>5</v>
      </c>
      <c r="B9" s="13"/>
      <c r="C9" s="13"/>
      <c r="D9" s="13"/>
      <c r="E9" s="13"/>
      <c r="F9" s="13"/>
      <c r="G9" s="14"/>
      <c r="H9" s="13"/>
      <c r="I9" s="24">
        <v>5</v>
      </c>
      <c r="J9" s="25">
        <f ca="1"/>
        <v>8</v>
      </c>
    </row>
    <row r="10" spans="1:10" ht="16.5" customHeight="1">
      <c r="A10" s="62">
        <v>6</v>
      </c>
      <c r="B10" s="13"/>
      <c r="C10" s="13"/>
      <c r="D10" s="13"/>
      <c r="E10" s="13"/>
      <c r="F10" s="13"/>
      <c r="G10" s="14"/>
      <c r="H10" s="13"/>
      <c r="I10" s="24">
        <v>6</v>
      </c>
      <c r="J10" s="25">
        <f ca="1"/>
        <v>3</v>
      </c>
    </row>
    <row r="11" spans="1:10" ht="16.5" customHeight="1">
      <c r="A11" s="62">
        <v>7</v>
      </c>
      <c r="B11" s="13"/>
      <c r="C11" s="13"/>
      <c r="D11" s="13"/>
      <c r="E11" s="13"/>
      <c r="F11" s="13"/>
      <c r="G11" s="14"/>
      <c r="H11" s="13"/>
      <c r="I11" s="24">
        <v>7</v>
      </c>
      <c r="J11" s="25">
        <f ca="1"/>
        <v>1</v>
      </c>
    </row>
    <row r="12" spans="1:10" ht="16.5" customHeight="1">
      <c r="A12" s="62">
        <v>8</v>
      </c>
      <c r="B12" s="13"/>
      <c r="C12" s="13"/>
      <c r="D12" s="13"/>
      <c r="E12" s="13"/>
      <c r="F12" s="13"/>
      <c r="G12" s="14"/>
      <c r="H12" s="13"/>
      <c r="I12" s="24">
        <v>8</v>
      </c>
      <c r="J12" s="25">
        <f ca="1"/>
        <v>6</v>
      </c>
    </row>
    <row r="13" spans="1:10" ht="16.5" customHeight="1">
      <c r="A13" s="62">
        <v>9</v>
      </c>
      <c r="B13" s="13"/>
      <c r="C13" s="13"/>
      <c r="D13" s="13"/>
      <c r="E13" s="13"/>
      <c r="F13" s="13"/>
      <c r="G13" s="14"/>
      <c r="H13" s="13"/>
      <c r="I13" s="24">
        <v>9</v>
      </c>
      <c r="J13" s="25">
        <f ca="1"/>
        <v>4</v>
      </c>
    </row>
    <row r="14" spans="1:10" ht="16.5" customHeight="1">
      <c r="A14" s="62">
        <v>10</v>
      </c>
      <c r="B14" s="15"/>
      <c r="C14" s="15"/>
      <c r="D14" s="13"/>
      <c r="E14" s="15"/>
      <c r="F14" s="15"/>
      <c r="G14" s="16"/>
      <c r="H14" s="15"/>
      <c r="I14" s="24">
        <v>10</v>
      </c>
      <c r="J14" s="25">
        <f ca="1"/>
        <v>5</v>
      </c>
    </row>
    <row r="15" spans="1:10" ht="16.5" customHeight="1">
      <c r="A15" s="62">
        <v>11</v>
      </c>
      <c r="B15" s="15"/>
      <c r="C15" s="15"/>
      <c r="D15" s="13"/>
      <c r="E15" s="15"/>
      <c r="F15" s="15"/>
      <c r="G15" s="16"/>
      <c r="H15" s="15"/>
      <c r="I15" s="24">
        <v>11</v>
      </c>
      <c r="J15" s="25">
        <f ca="1"/>
        <v>10</v>
      </c>
    </row>
    <row r="16" spans="1:10" ht="16.5" customHeight="1">
      <c r="A16" s="62">
        <v>12</v>
      </c>
      <c r="B16" s="15"/>
      <c r="C16" s="15"/>
      <c r="D16" s="13"/>
      <c r="E16" s="15"/>
      <c r="F16" s="15"/>
      <c r="G16" s="16"/>
      <c r="H16" s="15"/>
      <c r="I16" s="24">
        <v>12</v>
      </c>
      <c r="J16" s="25">
        <f ca="1"/>
        <v>14</v>
      </c>
    </row>
    <row r="17" spans="1:10" ht="16.5" customHeight="1">
      <c r="A17" s="62">
        <v>13</v>
      </c>
      <c r="B17" s="15"/>
      <c r="C17" s="15"/>
      <c r="D17" s="13"/>
      <c r="E17" s="15"/>
      <c r="F17" s="15"/>
      <c r="G17" s="16"/>
      <c r="H17" s="15"/>
      <c r="I17" s="24">
        <v>13</v>
      </c>
      <c r="J17" s="25">
        <f ca="1"/>
        <v>15</v>
      </c>
    </row>
    <row r="18" spans="1:10" ht="16.5" customHeight="1">
      <c r="A18" s="62">
        <v>14</v>
      </c>
      <c r="B18" s="15"/>
      <c r="C18" s="15"/>
      <c r="D18" s="13"/>
      <c r="E18" s="15"/>
      <c r="F18" s="15"/>
      <c r="G18" s="16"/>
      <c r="H18" s="15"/>
      <c r="I18" s="24">
        <v>14</v>
      </c>
      <c r="J18" s="25">
        <f ca="1"/>
        <v>9</v>
      </c>
    </row>
    <row r="19" spans="1:10" ht="16.5" customHeight="1">
      <c r="A19" s="63">
        <v>15</v>
      </c>
      <c r="B19" s="17"/>
      <c r="C19" s="17"/>
      <c r="D19" s="18"/>
      <c r="E19" s="17"/>
      <c r="F19" s="17"/>
      <c r="G19" s="19"/>
      <c r="H19" s="15"/>
      <c r="I19" s="26">
        <v>15</v>
      </c>
      <c r="J19" s="27">
        <f ca="1"/>
        <v>2</v>
      </c>
    </row>
  </sheetData>
  <sheetProtection deleteColumns="0" deleteRows="0"/>
  <mergeCells count="4">
    <mergeCell ref="A1:G1"/>
    <mergeCell ref="A2:G2"/>
    <mergeCell ref="A3:G3"/>
    <mergeCell ref="I4:J4"/>
  </mergeCells>
  <printOptions horizontalCentere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A68FF-BE17-4972-BB6F-07BB48C81A17}">
  <sheetPr>
    <tabColor rgb="FF00B0F0"/>
    <pageSetUpPr fitToPage="1"/>
  </sheetPr>
  <dimension ref="A1:H26"/>
  <sheetViews>
    <sheetView workbookViewId="0">
      <selection activeCell="D28" sqref="D28"/>
    </sheetView>
  </sheetViews>
  <sheetFormatPr defaultRowHeight="15"/>
  <cols>
    <col min="1" max="1" width="16.42578125" customWidth="1"/>
    <col min="2" max="2" width="26.85546875" customWidth="1"/>
    <col min="3" max="3" width="6" customWidth="1"/>
  </cols>
  <sheetData>
    <row r="1" spans="1:8" ht="19.5">
      <c r="A1" s="131" t="s">
        <v>32</v>
      </c>
      <c r="B1" s="131"/>
    </row>
    <row r="2" spans="1:8" ht="19.5">
      <c r="A2" s="132" t="s">
        <v>33</v>
      </c>
      <c r="B2" s="132"/>
      <c r="C2" s="6"/>
    </row>
    <row r="3" spans="1:8" ht="11.25" customHeight="1">
      <c r="A3" s="3"/>
      <c r="B3" s="3"/>
    </row>
    <row r="4" spans="1:8" ht="18.75" customHeight="1">
      <c r="A4" s="64" t="s">
        <v>34</v>
      </c>
      <c r="B4" s="65" t="s">
        <v>35</v>
      </c>
      <c r="C4" s="2"/>
      <c r="H4" s="34"/>
    </row>
    <row r="5" spans="1:8" ht="18.75" customHeight="1">
      <c r="A5" s="67">
        <v>0.39583333333333331</v>
      </c>
      <c r="B5" s="68">
        <f ca="1">IF('FIA 1 COLUMN Workbook'!J5&lt;&gt;0,'FIA 1 COLUMN Workbook'!J5," ")</f>
        <v>7</v>
      </c>
      <c r="C5" s="1"/>
      <c r="D5" s="117" t="s">
        <v>36</v>
      </c>
      <c r="E5" s="118"/>
      <c r="F5" s="118"/>
      <c r="G5" s="119"/>
      <c r="H5" s="23"/>
    </row>
    <row r="6" spans="1:8" ht="18.75" customHeight="1">
      <c r="A6" s="67">
        <v>0.41666666666666669</v>
      </c>
      <c r="B6" s="68">
        <f ca="1">IF('FIA 1 COLUMN Workbook'!J6&lt;&gt;0,'FIA 1 COLUMN Workbook'!J6," ")</f>
        <v>13</v>
      </c>
      <c r="C6" s="1"/>
      <c r="D6" s="120" t="s">
        <v>37</v>
      </c>
      <c r="E6" s="121"/>
      <c r="F6" s="121"/>
      <c r="G6" s="122"/>
      <c r="H6" s="23"/>
    </row>
    <row r="7" spans="1:8" ht="18.75" customHeight="1">
      <c r="A7" s="67">
        <v>0.4375</v>
      </c>
      <c r="B7" s="68">
        <f ca="1">IF('FIA 1 COLUMN Workbook'!J7&lt;&gt;0,'FIA 1 COLUMN Workbook'!J7," ")</f>
        <v>11</v>
      </c>
      <c r="C7" s="1"/>
      <c r="D7" s="120"/>
      <c r="E7" s="121"/>
      <c r="F7" s="121"/>
      <c r="G7" s="122"/>
      <c r="H7" s="23"/>
    </row>
    <row r="8" spans="1:8" ht="18.75" customHeight="1">
      <c r="A8" s="67">
        <v>0.45833333333333331</v>
      </c>
      <c r="B8" s="68">
        <f ca="1">IF('FIA 1 COLUMN Workbook'!J8&lt;&gt;0,'FIA 1 COLUMN Workbook'!J8," ")</f>
        <v>12</v>
      </c>
      <c r="C8" s="1"/>
      <c r="D8" s="120"/>
      <c r="E8" s="121"/>
      <c r="F8" s="121"/>
      <c r="G8" s="122"/>
      <c r="H8" s="23"/>
    </row>
    <row r="9" spans="1:8" ht="18.75" customHeight="1">
      <c r="A9" s="67">
        <v>0.47916666666666669</v>
      </c>
      <c r="B9" s="68">
        <f ca="1">IF('FIA 1 COLUMN Workbook'!J9&lt;&gt;0,'FIA 1 COLUMN Workbook'!J9," ")</f>
        <v>8</v>
      </c>
      <c r="C9" s="1"/>
      <c r="D9" s="120"/>
      <c r="E9" s="121"/>
      <c r="F9" s="121"/>
      <c r="G9" s="122"/>
      <c r="H9" s="23"/>
    </row>
    <row r="10" spans="1:8" ht="18.75" customHeight="1">
      <c r="A10" s="123" t="s">
        <v>38</v>
      </c>
      <c r="B10" s="124"/>
      <c r="C10" s="1"/>
      <c r="D10" s="120"/>
      <c r="E10" s="121"/>
      <c r="F10" s="121"/>
      <c r="G10" s="122"/>
      <c r="H10" s="23"/>
    </row>
    <row r="11" spans="1:8" ht="18.75" customHeight="1">
      <c r="A11" s="67">
        <v>4.1666666666666664E-2</v>
      </c>
      <c r="B11" s="68">
        <f ca="1">IF('FIA 1 COLUMN Workbook'!J10&lt;&gt;0,'FIA 1 COLUMN Workbook'!J10," ")</f>
        <v>3</v>
      </c>
      <c r="D11" s="125" t="s">
        <v>39</v>
      </c>
      <c r="E11" s="121"/>
      <c r="F11" s="121"/>
      <c r="G11" s="122"/>
    </row>
    <row r="12" spans="1:8" ht="18.75" customHeight="1">
      <c r="A12" s="67">
        <v>6.25E-2</v>
      </c>
      <c r="B12" s="68">
        <f ca="1">IF('FIA 1 COLUMN Workbook'!J11&lt;&gt;0,'FIA 1 COLUMN Workbook'!J11," ")</f>
        <v>1</v>
      </c>
      <c r="D12" s="120"/>
      <c r="E12" s="121"/>
      <c r="F12" s="121"/>
      <c r="G12" s="122"/>
    </row>
    <row r="13" spans="1:8" ht="18.75" customHeight="1">
      <c r="A13" s="67">
        <v>8.3333333333333329E-2</v>
      </c>
      <c r="B13" s="68">
        <f ca="1">IF('FIA 1 COLUMN Workbook'!J12&lt;&gt;0,'FIA 1 COLUMN Workbook'!J12," ")</f>
        <v>6</v>
      </c>
      <c r="D13" s="120"/>
      <c r="E13" s="121"/>
      <c r="F13" s="121"/>
      <c r="G13" s="122"/>
    </row>
    <row r="14" spans="1:8" ht="18.75" customHeight="1">
      <c r="A14" s="67">
        <v>0.10416666666666667</v>
      </c>
      <c r="B14" s="68">
        <f ca="1">IF('FIA 1 COLUMN Workbook'!J13&lt;&gt;0,'FIA 1 COLUMN Workbook'!J13," ")</f>
        <v>4</v>
      </c>
      <c r="D14" s="126"/>
      <c r="E14" s="127"/>
      <c r="F14" s="127"/>
      <c r="G14" s="128"/>
    </row>
    <row r="15" spans="1:8" ht="18.75" customHeight="1">
      <c r="A15" s="67">
        <v>0.125</v>
      </c>
      <c r="B15" s="68">
        <f ca="1">IF('FIA 1 COLUMN Workbook'!J14&lt;&gt;0,'FIA 1 COLUMN Workbook'!J14," ")</f>
        <v>5</v>
      </c>
      <c r="D15" s="15"/>
      <c r="E15" s="15"/>
      <c r="F15" s="15"/>
      <c r="G15" s="15"/>
    </row>
    <row r="16" spans="1:8" ht="18.75" customHeight="1">
      <c r="A16" s="67">
        <v>0.14583333333333334</v>
      </c>
      <c r="B16" s="68">
        <f ca="1">IF('FIA 1 COLUMN Workbook'!J15&lt;&gt;0,'FIA 1 COLUMN Workbook'!J15," ")</f>
        <v>10</v>
      </c>
    </row>
    <row r="17" spans="1:2" ht="18.75" customHeight="1">
      <c r="A17" s="67">
        <v>0.16666666666666666</v>
      </c>
      <c r="B17" s="68">
        <f ca="1">IF('FIA 1 COLUMN Workbook'!J16&lt;&gt;0,'FIA 1 COLUMN Workbook'!J16," ")</f>
        <v>14</v>
      </c>
    </row>
    <row r="18" spans="1:2" ht="18.75" customHeight="1">
      <c r="A18" s="67">
        <v>0.1875</v>
      </c>
      <c r="B18" s="68">
        <f ca="1">IF('FIA 1 COLUMN Workbook'!J17&lt;&gt;0,'FIA 1 COLUMN Workbook'!J17," ")</f>
        <v>15</v>
      </c>
    </row>
    <row r="19" spans="1:2" ht="18.75" customHeight="1">
      <c r="A19" s="67">
        <v>0.20833333333333334</v>
      </c>
      <c r="B19" s="68">
        <f ca="1">IF('FIA 1 COLUMN Workbook'!J18&lt;&gt;0,'FIA 1 COLUMN Workbook'!J18," ")</f>
        <v>9</v>
      </c>
    </row>
    <row r="20" spans="1:2" ht="18.75" customHeight="1">
      <c r="A20" s="67">
        <v>0.22916666666666666</v>
      </c>
      <c r="B20" s="68">
        <f ca="1">IF('FIA 1 COLUMN Workbook'!J19&lt;&gt;0,'FIA 1 COLUMN Workbook'!J19," ")</f>
        <v>2</v>
      </c>
    </row>
    <row r="21" spans="1:2" ht="8.25" customHeight="1">
      <c r="A21" s="4"/>
      <c r="B21" s="4"/>
    </row>
    <row r="22" spans="1:2" ht="51" customHeight="1">
      <c r="A22" s="129" t="s">
        <v>40</v>
      </c>
      <c r="B22" s="129"/>
    </row>
    <row r="23" spans="1:2" ht="59.25" customHeight="1">
      <c r="A23" s="129" t="s">
        <v>41</v>
      </c>
      <c r="B23" s="129"/>
    </row>
    <row r="24" spans="1:2" ht="9.75" customHeight="1">
      <c r="A24" s="130"/>
      <c r="B24" s="130"/>
    </row>
    <row r="25" spans="1:2" ht="15.75">
      <c r="A25" s="130" t="s">
        <v>42</v>
      </c>
      <c r="B25" s="130"/>
    </row>
    <row r="26" spans="1:2" ht="81" customHeight="1">
      <c r="A26" s="129" t="s">
        <v>43</v>
      </c>
      <c r="B26" s="129"/>
    </row>
  </sheetData>
  <sheetProtection deleteColumns="0" deleteRows="0"/>
  <mergeCells count="11">
    <mergeCell ref="A1:B1"/>
    <mergeCell ref="A2:B2"/>
    <mergeCell ref="A22:B22"/>
    <mergeCell ref="A23:B23"/>
    <mergeCell ref="A25:B25"/>
    <mergeCell ref="D5:G5"/>
    <mergeCell ref="D6:G10"/>
    <mergeCell ref="A10:B10"/>
    <mergeCell ref="D11:G14"/>
    <mergeCell ref="A26:B26"/>
    <mergeCell ref="A24:B24"/>
  </mergeCells>
  <printOptions horizontalCentered="1"/>
  <pageMargins left="0.7" right="0.7" top="0.75" bottom="0.75" header="0.3" footer="0.3"/>
  <pageSetup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5BBF6-39A4-4C25-B9D5-606247ACE1FC}">
  <sheetPr>
    <tabColor rgb="FFBA8ED1"/>
  </sheetPr>
  <dimension ref="A1:K64"/>
  <sheetViews>
    <sheetView workbookViewId="0">
      <selection activeCell="G4" sqref="G4"/>
    </sheetView>
  </sheetViews>
  <sheetFormatPr defaultRowHeight="15"/>
  <cols>
    <col min="1" max="1" width="16.42578125" customWidth="1"/>
    <col min="2" max="3" width="23.5703125" customWidth="1"/>
    <col min="4" max="4" width="29.28515625" style="1" customWidth="1"/>
    <col min="5" max="6" width="23.5703125" customWidth="1"/>
    <col min="7" max="7" width="31.85546875" customWidth="1"/>
    <col min="8" max="8" width="8" customWidth="1"/>
    <col min="9" max="9" width="12.42578125" hidden="1" customWidth="1"/>
    <col min="10" max="10" width="11.140625" hidden="1" customWidth="1"/>
  </cols>
  <sheetData>
    <row r="1" spans="1:10" ht="21">
      <c r="A1" s="109" t="s">
        <v>22</v>
      </c>
      <c r="B1" s="110"/>
      <c r="C1" s="110"/>
      <c r="D1" s="110"/>
      <c r="E1" s="110"/>
      <c r="F1" s="110"/>
      <c r="G1" s="111"/>
      <c r="H1" s="7"/>
    </row>
    <row r="2" spans="1:10">
      <c r="A2" s="112" t="s">
        <v>23</v>
      </c>
      <c r="B2" s="113"/>
      <c r="C2" s="113"/>
      <c r="D2" s="113"/>
      <c r="E2" s="113"/>
      <c r="F2" s="113"/>
      <c r="G2" s="114"/>
    </row>
    <row r="3" spans="1:10" ht="11.25" customHeight="1">
      <c r="A3" s="112" t="s">
        <v>12</v>
      </c>
      <c r="B3" s="113"/>
      <c r="C3" s="113"/>
      <c r="D3" s="113"/>
      <c r="E3" s="113"/>
      <c r="F3" s="113"/>
      <c r="G3" s="114"/>
    </row>
    <row r="4" spans="1:10" ht="18.75" customHeight="1">
      <c r="A4" s="59" t="s">
        <v>24</v>
      </c>
      <c r="B4" s="60" t="s">
        <v>25</v>
      </c>
      <c r="C4" s="60" t="s">
        <v>26</v>
      </c>
      <c r="D4" s="60" t="s">
        <v>27</v>
      </c>
      <c r="E4" s="60" t="s">
        <v>28</v>
      </c>
      <c r="F4" s="60" t="s">
        <v>29</v>
      </c>
      <c r="G4" s="61" t="s">
        <v>30</v>
      </c>
      <c r="H4" s="4"/>
      <c r="I4" s="115" t="s">
        <v>31</v>
      </c>
      <c r="J4" s="116"/>
    </row>
    <row r="5" spans="1:10" ht="16.5" customHeight="1">
      <c r="A5" s="62">
        <v>1</v>
      </c>
      <c r="B5" s="13"/>
      <c r="C5" s="13"/>
      <c r="D5" s="13"/>
      <c r="E5" s="13"/>
      <c r="F5" s="13"/>
      <c r="G5" s="14"/>
      <c r="H5" s="13"/>
      <c r="I5" s="24">
        <v>1</v>
      </c>
      <c r="J5" s="25" cm="1">
        <f t="array" aca="1" ref="J5:J64" ca="1">_xlfn.WRAPROWS(_xlfn.SORTBY(A5:A64, _xlfn.RANDARRAY(ROWS(A5:A64))),1,"")</f>
        <v>4</v>
      </c>
    </row>
    <row r="6" spans="1:10" ht="16.5" customHeight="1">
      <c r="A6" s="62">
        <v>2</v>
      </c>
      <c r="B6" s="13"/>
      <c r="C6" s="13"/>
      <c r="D6" s="13"/>
      <c r="E6" s="13"/>
      <c r="F6" s="13"/>
      <c r="G6" s="14"/>
      <c r="H6" s="13"/>
      <c r="I6" s="24">
        <v>2</v>
      </c>
      <c r="J6" s="25">
        <f ca="1"/>
        <v>10</v>
      </c>
    </row>
    <row r="7" spans="1:10" ht="16.5" customHeight="1">
      <c r="A7" s="62">
        <v>3</v>
      </c>
      <c r="B7" s="13"/>
      <c r="C7" s="13"/>
      <c r="D7" s="13"/>
      <c r="E7" s="13"/>
      <c r="F7" s="13"/>
      <c r="G7" s="14"/>
      <c r="H7" s="13"/>
      <c r="I7" s="24">
        <v>3</v>
      </c>
      <c r="J7" s="25">
        <f ca="1"/>
        <v>45</v>
      </c>
    </row>
    <row r="8" spans="1:10" ht="16.5" customHeight="1">
      <c r="A8" s="62">
        <v>4</v>
      </c>
      <c r="B8" s="13"/>
      <c r="C8" s="13"/>
      <c r="D8" s="13"/>
      <c r="E8" s="13"/>
      <c r="F8" s="13"/>
      <c r="G8" s="14"/>
      <c r="H8" s="13"/>
      <c r="I8" s="24">
        <v>4</v>
      </c>
      <c r="J8" s="25">
        <f ca="1"/>
        <v>29</v>
      </c>
    </row>
    <row r="9" spans="1:10" ht="16.5" customHeight="1">
      <c r="A9" s="62">
        <v>5</v>
      </c>
      <c r="B9" s="13"/>
      <c r="C9" s="13"/>
      <c r="D9" s="13"/>
      <c r="E9" s="13"/>
      <c r="F9" s="13"/>
      <c r="G9" s="14"/>
      <c r="H9" s="13"/>
      <c r="I9" s="24">
        <v>5</v>
      </c>
      <c r="J9" s="25">
        <f ca="1"/>
        <v>5</v>
      </c>
    </row>
    <row r="10" spans="1:10" ht="16.5" customHeight="1">
      <c r="A10" s="62">
        <v>6</v>
      </c>
      <c r="B10" s="13"/>
      <c r="C10" s="13"/>
      <c r="D10" s="13"/>
      <c r="E10" s="13"/>
      <c r="F10" s="13"/>
      <c r="G10" s="14"/>
      <c r="H10" s="13"/>
      <c r="I10" s="24">
        <v>6</v>
      </c>
      <c r="J10" s="25">
        <f ca="1"/>
        <v>19</v>
      </c>
    </row>
    <row r="11" spans="1:10" ht="16.5" customHeight="1">
      <c r="A11" s="62">
        <v>7</v>
      </c>
      <c r="B11" s="13"/>
      <c r="C11" s="13"/>
      <c r="D11" s="13"/>
      <c r="E11" s="13"/>
      <c r="F11" s="13"/>
      <c r="G11" s="14"/>
      <c r="H11" s="13"/>
      <c r="I11" s="24">
        <v>7</v>
      </c>
      <c r="J11" s="25">
        <f ca="1"/>
        <v>12</v>
      </c>
    </row>
    <row r="12" spans="1:10" ht="16.5" customHeight="1">
      <c r="A12" s="62">
        <v>8</v>
      </c>
      <c r="B12" s="13"/>
      <c r="C12" s="13"/>
      <c r="D12" s="13"/>
      <c r="E12" s="13"/>
      <c r="F12" s="13"/>
      <c r="G12" s="14"/>
      <c r="H12" s="13"/>
      <c r="I12" s="24">
        <v>8</v>
      </c>
      <c r="J12" s="25">
        <f ca="1"/>
        <v>3</v>
      </c>
    </row>
    <row r="13" spans="1:10" ht="16.5" customHeight="1">
      <c r="A13" s="62">
        <v>9</v>
      </c>
      <c r="B13" s="13"/>
      <c r="C13" s="13"/>
      <c r="D13" s="13"/>
      <c r="E13" s="13"/>
      <c r="F13" s="13"/>
      <c r="G13" s="14"/>
      <c r="H13" s="13"/>
      <c r="I13" s="24">
        <v>9</v>
      </c>
      <c r="J13" s="25">
        <f ca="1"/>
        <v>47</v>
      </c>
    </row>
    <row r="14" spans="1:10" ht="16.5" customHeight="1">
      <c r="A14" s="62">
        <v>10</v>
      </c>
      <c r="B14" s="15"/>
      <c r="C14" s="15"/>
      <c r="D14" s="13"/>
      <c r="E14" s="15"/>
      <c r="F14" s="15"/>
      <c r="G14" s="16"/>
      <c r="H14" s="15"/>
      <c r="I14" s="24">
        <v>10</v>
      </c>
      <c r="J14" s="25">
        <f ca="1"/>
        <v>31</v>
      </c>
    </row>
    <row r="15" spans="1:10" ht="16.5" customHeight="1">
      <c r="A15" s="62">
        <v>11</v>
      </c>
      <c r="B15" s="15"/>
      <c r="C15" s="15"/>
      <c r="D15" s="13"/>
      <c r="E15" s="15"/>
      <c r="F15" s="15"/>
      <c r="G15" s="16"/>
      <c r="H15" s="15"/>
      <c r="I15" s="24">
        <v>11</v>
      </c>
      <c r="J15" s="25">
        <f ca="1"/>
        <v>8</v>
      </c>
    </row>
    <row r="16" spans="1:10" ht="16.5" customHeight="1">
      <c r="A16" s="62">
        <v>12</v>
      </c>
      <c r="B16" s="15"/>
      <c r="C16" s="15"/>
      <c r="D16" s="13"/>
      <c r="E16" s="15"/>
      <c r="F16" s="15"/>
      <c r="G16" s="16"/>
      <c r="H16" s="15"/>
      <c r="I16" s="24">
        <v>12</v>
      </c>
      <c r="J16" s="25">
        <f ca="1"/>
        <v>52</v>
      </c>
    </row>
    <row r="17" spans="1:11" ht="16.5" customHeight="1">
      <c r="A17" s="62">
        <v>13</v>
      </c>
      <c r="B17" s="15"/>
      <c r="C17" s="15"/>
      <c r="D17" s="13"/>
      <c r="E17" s="15"/>
      <c r="F17" s="15"/>
      <c r="G17" s="16"/>
      <c r="H17" s="15"/>
      <c r="I17" s="24">
        <v>13</v>
      </c>
      <c r="J17" s="25">
        <f ca="1"/>
        <v>2</v>
      </c>
    </row>
    <row r="18" spans="1:11" ht="16.5" customHeight="1">
      <c r="A18" s="62">
        <v>14</v>
      </c>
      <c r="B18" s="15"/>
      <c r="C18" s="15"/>
      <c r="D18" s="13"/>
      <c r="E18" s="15"/>
      <c r="F18" s="15"/>
      <c r="G18" s="16"/>
      <c r="H18" s="15"/>
      <c r="I18" s="24">
        <v>14</v>
      </c>
      <c r="J18" s="25">
        <f ca="1"/>
        <v>58</v>
      </c>
    </row>
    <row r="19" spans="1:11" ht="16.5" customHeight="1">
      <c r="A19" s="63">
        <v>15</v>
      </c>
      <c r="B19" s="17"/>
      <c r="C19" s="17"/>
      <c r="D19" s="18"/>
      <c r="E19" s="17"/>
      <c r="F19" s="17"/>
      <c r="G19" s="19"/>
      <c r="H19" s="15"/>
      <c r="I19" s="26">
        <v>15</v>
      </c>
      <c r="J19" s="27">
        <f ca="1"/>
        <v>46</v>
      </c>
    </row>
    <row r="20" spans="1:11" ht="16.5" customHeight="1">
      <c r="A20" s="50">
        <v>16</v>
      </c>
      <c r="B20" s="8"/>
      <c r="C20" s="8"/>
      <c r="D20" s="8"/>
      <c r="E20" s="8"/>
      <c r="F20" s="8"/>
      <c r="G20" s="9"/>
      <c r="H20" s="13"/>
      <c r="I20" s="24">
        <v>1</v>
      </c>
      <c r="J20" s="28">
        <f ca="1"/>
        <v>37</v>
      </c>
      <c r="K20" s="23"/>
    </row>
    <row r="21" spans="1:11" ht="16.5" customHeight="1">
      <c r="A21" s="51">
        <v>17</v>
      </c>
      <c r="B21" s="1"/>
      <c r="C21" s="1"/>
      <c r="E21" s="1"/>
      <c r="F21" s="1"/>
      <c r="G21" s="10"/>
      <c r="H21" s="13"/>
      <c r="I21" s="24">
        <v>2</v>
      </c>
      <c r="J21" s="28">
        <f ca="1"/>
        <v>34</v>
      </c>
      <c r="K21" s="23"/>
    </row>
    <row r="22" spans="1:11" ht="16.5" customHeight="1">
      <c r="A22" s="51">
        <v>18</v>
      </c>
      <c r="B22" s="1"/>
      <c r="C22" s="1"/>
      <c r="E22" s="1"/>
      <c r="F22" s="1"/>
      <c r="G22" s="10"/>
      <c r="H22" s="13"/>
      <c r="I22" s="24">
        <v>3</v>
      </c>
      <c r="J22" s="28">
        <f ca="1"/>
        <v>18</v>
      </c>
      <c r="K22" s="23"/>
    </row>
    <row r="23" spans="1:11" ht="16.5" customHeight="1">
      <c r="A23" s="51">
        <v>19</v>
      </c>
      <c r="B23" s="1"/>
      <c r="C23" s="1"/>
      <c r="E23" s="1"/>
      <c r="F23" s="1"/>
      <c r="G23" s="10"/>
      <c r="H23" s="13"/>
      <c r="I23" s="24">
        <v>4</v>
      </c>
      <c r="J23" s="28">
        <f ca="1"/>
        <v>59</v>
      </c>
    </row>
    <row r="24" spans="1:11" ht="16.5" customHeight="1">
      <c r="A24" s="51">
        <v>20</v>
      </c>
      <c r="B24" s="1"/>
      <c r="C24" s="1"/>
      <c r="E24" s="1"/>
      <c r="F24" s="1"/>
      <c r="G24" s="10"/>
      <c r="H24" s="13"/>
      <c r="I24" s="24">
        <v>5</v>
      </c>
      <c r="J24" s="28">
        <f ca="1"/>
        <v>38</v>
      </c>
    </row>
    <row r="25" spans="1:11" ht="16.5" customHeight="1">
      <c r="A25" s="51">
        <v>21</v>
      </c>
      <c r="B25" s="1"/>
      <c r="C25" s="1"/>
      <c r="E25" s="1"/>
      <c r="F25" s="1"/>
      <c r="G25" s="10"/>
      <c r="H25" s="13"/>
      <c r="I25" s="24">
        <v>6</v>
      </c>
      <c r="J25" s="28">
        <f ca="1"/>
        <v>44</v>
      </c>
    </row>
    <row r="26" spans="1:11" ht="16.5" customHeight="1">
      <c r="A26" s="51">
        <v>22</v>
      </c>
      <c r="B26" s="1"/>
      <c r="C26" s="1"/>
      <c r="E26" s="1"/>
      <c r="F26" s="1"/>
      <c r="G26" s="10"/>
      <c r="H26" s="13"/>
      <c r="I26" s="24">
        <v>7</v>
      </c>
      <c r="J26" s="28">
        <f ca="1"/>
        <v>9</v>
      </c>
    </row>
    <row r="27" spans="1:11" ht="16.5" customHeight="1">
      <c r="A27" s="51">
        <v>23</v>
      </c>
      <c r="B27" s="1"/>
      <c r="C27" s="1"/>
      <c r="E27" s="1"/>
      <c r="F27" s="1"/>
      <c r="G27" s="10"/>
      <c r="H27" s="13"/>
      <c r="I27" s="24">
        <v>8</v>
      </c>
      <c r="J27" s="28">
        <f ca="1"/>
        <v>40</v>
      </c>
    </row>
    <row r="28" spans="1:11" ht="16.5" customHeight="1">
      <c r="A28" s="51">
        <v>24</v>
      </c>
      <c r="B28" s="1"/>
      <c r="C28" s="1"/>
      <c r="E28" s="1"/>
      <c r="F28" s="1"/>
      <c r="G28" s="10"/>
      <c r="H28" s="13"/>
      <c r="I28" s="24">
        <v>9</v>
      </c>
      <c r="J28" s="28">
        <f ca="1"/>
        <v>13</v>
      </c>
    </row>
    <row r="29" spans="1:11" ht="16.5" customHeight="1">
      <c r="A29" s="51">
        <v>25</v>
      </c>
      <c r="G29" s="20"/>
      <c r="H29" s="15"/>
      <c r="I29" s="24">
        <v>10</v>
      </c>
      <c r="J29" s="28">
        <f ca="1"/>
        <v>32</v>
      </c>
    </row>
    <row r="30" spans="1:11" ht="16.5" customHeight="1">
      <c r="A30" s="51">
        <v>26</v>
      </c>
      <c r="G30" s="20"/>
      <c r="H30" s="15"/>
      <c r="I30" s="24">
        <v>11</v>
      </c>
      <c r="J30" s="28">
        <f ca="1"/>
        <v>14</v>
      </c>
    </row>
    <row r="31" spans="1:11" ht="16.5" customHeight="1">
      <c r="A31" s="51">
        <v>27</v>
      </c>
      <c r="G31" s="20"/>
      <c r="H31" s="15"/>
      <c r="I31" s="24">
        <v>12</v>
      </c>
      <c r="J31" s="28">
        <f ca="1"/>
        <v>6</v>
      </c>
    </row>
    <row r="32" spans="1:11" ht="16.5" customHeight="1">
      <c r="A32" s="51">
        <v>28</v>
      </c>
      <c r="G32" s="20"/>
      <c r="H32" s="15"/>
      <c r="I32" s="24">
        <v>13</v>
      </c>
      <c r="J32" s="28">
        <f ca="1"/>
        <v>51</v>
      </c>
    </row>
    <row r="33" spans="1:10" ht="16.5" customHeight="1">
      <c r="A33" s="51">
        <v>29</v>
      </c>
      <c r="G33" s="20"/>
      <c r="H33" s="15"/>
      <c r="I33" s="24">
        <v>14</v>
      </c>
      <c r="J33" s="28">
        <f ca="1"/>
        <v>27</v>
      </c>
    </row>
    <row r="34" spans="1:10" ht="16.5" customHeight="1">
      <c r="A34" s="52">
        <v>30</v>
      </c>
      <c r="B34" s="21"/>
      <c r="C34" s="21"/>
      <c r="D34" s="11"/>
      <c r="E34" s="21"/>
      <c r="F34" s="21"/>
      <c r="G34" s="22"/>
      <c r="H34" s="15"/>
      <c r="I34" s="26">
        <v>15</v>
      </c>
      <c r="J34" s="29">
        <f ca="1"/>
        <v>1</v>
      </c>
    </row>
    <row r="35" spans="1:10" ht="16.5" customHeight="1">
      <c r="A35" s="53">
        <v>31</v>
      </c>
      <c r="B35" s="8"/>
      <c r="C35" s="8"/>
      <c r="D35" s="8"/>
      <c r="E35" s="8"/>
      <c r="F35" s="8"/>
      <c r="G35" s="9"/>
      <c r="H35" s="13"/>
      <c r="I35" s="24">
        <v>1</v>
      </c>
      <c r="J35" s="30">
        <f ca="1"/>
        <v>28</v>
      </c>
    </row>
    <row r="36" spans="1:10" ht="16.5" customHeight="1">
      <c r="A36" s="54">
        <v>32</v>
      </c>
      <c r="B36" s="1"/>
      <c r="C36" s="1"/>
      <c r="E36" s="1"/>
      <c r="F36" s="1"/>
      <c r="G36" s="10"/>
      <c r="H36" s="13"/>
      <c r="I36" s="24">
        <v>2</v>
      </c>
      <c r="J36" s="30">
        <f ca="1"/>
        <v>20</v>
      </c>
    </row>
    <row r="37" spans="1:10" ht="16.5" customHeight="1">
      <c r="A37" s="54">
        <v>33</v>
      </c>
      <c r="B37" s="1"/>
      <c r="C37" s="1"/>
      <c r="E37" s="1"/>
      <c r="F37" s="1"/>
      <c r="G37" s="10"/>
      <c r="H37" s="13"/>
      <c r="I37" s="24">
        <v>3</v>
      </c>
      <c r="J37" s="30">
        <f ca="1"/>
        <v>30</v>
      </c>
    </row>
    <row r="38" spans="1:10" ht="16.5" customHeight="1">
      <c r="A38" s="54">
        <v>34</v>
      </c>
      <c r="B38" s="1"/>
      <c r="C38" s="1"/>
      <c r="E38" s="1"/>
      <c r="F38" s="1"/>
      <c r="G38" s="10"/>
      <c r="H38" s="13"/>
      <c r="I38" s="24">
        <v>4</v>
      </c>
      <c r="J38" s="30">
        <f ca="1"/>
        <v>39</v>
      </c>
    </row>
    <row r="39" spans="1:10" ht="16.5" customHeight="1">
      <c r="A39" s="54">
        <v>35</v>
      </c>
      <c r="B39" s="1"/>
      <c r="C39" s="1"/>
      <c r="E39" s="1"/>
      <c r="F39" s="1"/>
      <c r="G39" s="10"/>
      <c r="H39" s="13"/>
      <c r="I39" s="24">
        <v>5</v>
      </c>
      <c r="J39" s="30">
        <f ca="1"/>
        <v>11</v>
      </c>
    </row>
    <row r="40" spans="1:10" ht="16.5" customHeight="1">
      <c r="A40" s="54">
        <v>36</v>
      </c>
      <c r="B40" s="1"/>
      <c r="C40" s="1"/>
      <c r="E40" s="1"/>
      <c r="F40" s="1"/>
      <c r="G40" s="10"/>
      <c r="H40" s="13"/>
      <c r="I40" s="24">
        <v>6</v>
      </c>
      <c r="J40" s="30">
        <f ca="1"/>
        <v>17</v>
      </c>
    </row>
    <row r="41" spans="1:10" ht="16.5" customHeight="1">
      <c r="A41" s="54">
        <v>37</v>
      </c>
      <c r="B41" s="1"/>
      <c r="C41" s="1"/>
      <c r="E41" s="1"/>
      <c r="F41" s="1"/>
      <c r="G41" s="10"/>
      <c r="H41" s="13"/>
      <c r="I41" s="24">
        <v>7</v>
      </c>
      <c r="J41" s="30">
        <f ca="1"/>
        <v>57</v>
      </c>
    </row>
    <row r="42" spans="1:10" ht="16.5" customHeight="1">
      <c r="A42" s="54">
        <v>38</v>
      </c>
      <c r="B42" s="1"/>
      <c r="C42" s="1"/>
      <c r="E42" s="1"/>
      <c r="F42" s="1"/>
      <c r="G42" s="10"/>
      <c r="H42" s="13"/>
      <c r="I42" s="24">
        <v>8</v>
      </c>
      <c r="J42" s="30">
        <f ca="1"/>
        <v>35</v>
      </c>
    </row>
    <row r="43" spans="1:10" ht="16.5" customHeight="1">
      <c r="A43" s="54">
        <v>39</v>
      </c>
      <c r="B43" s="1"/>
      <c r="C43" s="1"/>
      <c r="E43" s="1"/>
      <c r="F43" s="1"/>
      <c r="G43" s="10"/>
      <c r="H43" s="13"/>
      <c r="I43" s="24">
        <v>9</v>
      </c>
      <c r="J43" s="30">
        <f ca="1"/>
        <v>7</v>
      </c>
    </row>
    <row r="44" spans="1:10" ht="16.5" customHeight="1">
      <c r="A44" s="54">
        <v>40</v>
      </c>
      <c r="G44" s="20"/>
      <c r="H44" s="15"/>
      <c r="I44" s="24">
        <v>10</v>
      </c>
      <c r="J44" s="30">
        <f ca="1"/>
        <v>21</v>
      </c>
    </row>
    <row r="45" spans="1:10" ht="16.5" customHeight="1">
      <c r="A45" s="54">
        <v>41</v>
      </c>
      <c r="G45" s="20"/>
      <c r="H45" s="15"/>
      <c r="I45" s="24">
        <v>11</v>
      </c>
      <c r="J45" s="30">
        <f ca="1"/>
        <v>41</v>
      </c>
    </row>
    <row r="46" spans="1:10" ht="16.5" customHeight="1">
      <c r="A46" s="54">
        <v>42</v>
      </c>
      <c r="G46" s="20"/>
      <c r="H46" s="15"/>
      <c r="I46" s="24">
        <v>12</v>
      </c>
      <c r="J46" s="30">
        <f ca="1"/>
        <v>23</v>
      </c>
    </row>
    <row r="47" spans="1:10" ht="16.5" customHeight="1">
      <c r="A47" s="54">
        <v>43</v>
      </c>
      <c r="G47" s="20"/>
      <c r="H47" s="15"/>
      <c r="I47" s="24">
        <v>13</v>
      </c>
      <c r="J47" s="30">
        <f ca="1"/>
        <v>16</v>
      </c>
    </row>
    <row r="48" spans="1:10" ht="16.5" customHeight="1">
      <c r="A48" s="54">
        <v>44</v>
      </c>
      <c r="G48" s="20"/>
      <c r="H48" s="15"/>
      <c r="I48" s="24">
        <v>14</v>
      </c>
      <c r="J48" s="30">
        <f ca="1"/>
        <v>48</v>
      </c>
    </row>
    <row r="49" spans="1:10" ht="16.5" customHeight="1">
      <c r="A49" s="55">
        <v>45</v>
      </c>
      <c r="B49" s="21"/>
      <c r="C49" s="21"/>
      <c r="D49" s="11"/>
      <c r="E49" s="21"/>
      <c r="F49" s="21"/>
      <c r="G49" s="22"/>
      <c r="H49" s="15"/>
      <c r="I49" s="26">
        <v>15</v>
      </c>
      <c r="J49" s="31">
        <f ca="1"/>
        <v>49</v>
      </c>
    </row>
    <row r="50" spans="1:10" ht="16.5" customHeight="1">
      <c r="A50" s="56">
        <v>46</v>
      </c>
      <c r="B50" s="8"/>
      <c r="C50" s="8"/>
      <c r="D50" s="8"/>
      <c r="E50" s="8"/>
      <c r="F50" s="8"/>
      <c r="G50" s="9"/>
      <c r="H50" s="13"/>
      <c r="I50" s="24">
        <v>1</v>
      </c>
      <c r="J50" s="32">
        <f ca="1"/>
        <v>60</v>
      </c>
    </row>
    <row r="51" spans="1:10" ht="16.5" customHeight="1">
      <c r="A51" s="57">
        <v>47</v>
      </c>
      <c r="B51" s="1"/>
      <c r="C51" s="1"/>
      <c r="E51" s="1"/>
      <c r="F51" s="1"/>
      <c r="G51" s="10"/>
      <c r="H51" s="13"/>
      <c r="I51" s="24">
        <v>2</v>
      </c>
      <c r="J51" s="32">
        <f ca="1"/>
        <v>15</v>
      </c>
    </row>
    <row r="52" spans="1:10" ht="16.5" customHeight="1">
      <c r="A52" s="57">
        <v>48</v>
      </c>
      <c r="B52" s="1"/>
      <c r="C52" s="1"/>
      <c r="E52" s="1"/>
      <c r="F52" s="1"/>
      <c r="G52" s="10"/>
      <c r="H52" s="13"/>
      <c r="I52" s="24">
        <v>3</v>
      </c>
      <c r="J52" s="32">
        <f ca="1"/>
        <v>22</v>
      </c>
    </row>
    <row r="53" spans="1:10" ht="16.5" customHeight="1">
      <c r="A53" s="57">
        <v>49</v>
      </c>
      <c r="B53" s="1"/>
      <c r="C53" s="1"/>
      <c r="E53" s="1"/>
      <c r="F53" s="1"/>
      <c r="G53" s="10"/>
      <c r="H53" s="13"/>
      <c r="I53" s="24">
        <v>4</v>
      </c>
      <c r="J53" s="32">
        <f ca="1"/>
        <v>50</v>
      </c>
    </row>
    <row r="54" spans="1:10" ht="16.5" customHeight="1">
      <c r="A54" s="57">
        <v>50</v>
      </c>
      <c r="B54" s="1"/>
      <c r="C54" s="1"/>
      <c r="E54" s="1"/>
      <c r="F54" s="1"/>
      <c r="G54" s="10"/>
      <c r="H54" s="13"/>
      <c r="I54" s="24">
        <v>5</v>
      </c>
      <c r="J54" s="32">
        <f ca="1"/>
        <v>25</v>
      </c>
    </row>
    <row r="55" spans="1:10" ht="16.5" customHeight="1">
      <c r="A55" s="57">
        <v>51</v>
      </c>
      <c r="B55" s="1"/>
      <c r="C55" s="1"/>
      <c r="E55" s="1"/>
      <c r="F55" s="1"/>
      <c r="G55" s="10"/>
      <c r="H55" s="13"/>
      <c r="I55" s="24">
        <v>6</v>
      </c>
      <c r="J55" s="32">
        <f ca="1"/>
        <v>26</v>
      </c>
    </row>
    <row r="56" spans="1:10" ht="16.5" customHeight="1">
      <c r="A56" s="57">
        <v>52</v>
      </c>
      <c r="B56" s="1"/>
      <c r="C56" s="1"/>
      <c r="E56" s="1"/>
      <c r="F56" s="1"/>
      <c r="G56" s="10"/>
      <c r="H56" s="13"/>
      <c r="I56" s="24">
        <v>7</v>
      </c>
      <c r="J56" s="32">
        <f ca="1"/>
        <v>56</v>
      </c>
    </row>
    <row r="57" spans="1:10" ht="16.5" customHeight="1">
      <c r="A57" s="57">
        <v>53</v>
      </c>
      <c r="B57" s="1"/>
      <c r="C57" s="1"/>
      <c r="E57" s="1"/>
      <c r="F57" s="1"/>
      <c r="G57" s="10"/>
      <c r="H57" s="13"/>
      <c r="I57" s="24">
        <v>8</v>
      </c>
      <c r="J57" s="32">
        <f ca="1"/>
        <v>36</v>
      </c>
    </row>
    <row r="58" spans="1:10" ht="16.5" customHeight="1">
      <c r="A58" s="57">
        <v>54</v>
      </c>
      <c r="B58" s="1"/>
      <c r="C58" s="1"/>
      <c r="E58" s="1"/>
      <c r="F58" s="1"/>
      <c r="G58" s="10"/>
      <c r="H58" s="13"/>
      <c r="I58" s="24">
        <v>9</v>
      </c>
      <c r="J58" s="32">
        <f ca="1"/>
        <v>33</v>
      </c>
    </row>
    <row r="59" spans="1:10" ht="16.5" customHeight="1">
      <c r="A59" s="57">
        <v>55</v>
      </c>
      <c r="G59" s="20"/>
      <c r="H59" s="15"/>
      <c r="I59" s="24">
        <v>10</v>
      </c>
      <c r="J59" s="32">
        <f ca="1"/>
        <v>54</v>
      </c>
    </row>
    <row r="60" spans="1:10" ht="16.5" customHeight="1">
      <c r="A60" s="57">
        <v>56</v>
      </c>
      <c r="G60" s="20"/>
      <c r="H60" s="15"/>
      <c r="I60" s="24">
        <v>11</v>
      </c>
      <c r="J60" s="32">
        <f ca="1"/>
        <v>53</v>
      </c>
    </row>
    <row r="61" spans="1:10" ht="16.5" customHeight="1">
      <c r="A61" s="57">
        <v>57</v>
      </c>
      <c r="G61" s="20"/>
      <c r="H61" s="15"/>
      <c r="I61" s="24">
        <v>12</v>
      </c>
      <c r="J61" s="32">
        <f ca="1"/>
        <v>24</v>
      </c>
    </row>
    <row r="62" spans="1:10" ht="16.5" customHeight="1">
      <c r="A62" s="57">
        <v>58</v>
      </c>
      <c r="G62" s="20"/>
      <c r="H62" s="15"/>
      <c r="I62" s="24">
        <v>13</v>
      </c>
      <c r="J62" s="32">
        <f ca="1"/>
        <v>42</v>
      </c>
    </row>
    <row r="63" spans="1:10" ht="16.5" customHeight="1">
      <c r="A63" s="57">
        <v>59</v>
      </c>
      <c r="G63" s="20"/>
      <c r="H63" s="15"/>
      <c r="I63" s="24">
        <v>14</v>
      </c>
      <c r="J63" s="32">
        <f ca="1"/>
        <v>55</v>
      </c>
    </row>
    <row r="64" spans="1:10" ht="16.5" customHeight="1">
      <c r="A64" s="58">
        <v>60</v>
      </c>
      <c r="B64" s="17"/>
      <c r="C64" s="17"/>
      <c r="D64" s="18"/>
      <c r="E64" s="17"/>
      <c r="F64" s="17"/>
      <c r="G64" s="19"/>
      <c r="H64" s="15"/>
      <c r="I64" s="26">
        <v>15</v>
      </c>
      <c r="J64" s="33">
        <f ca="1"/>
        <v>43</v>
      </c>
    </row>
  </sheetData>
  <sheetProtection deleteColumns="0" deleteRows="0"/>
  <mergeCells count="4">
    <mergeCell ref="A1:G1"/>
    <mergeCell ref="I4:J4"/>
    <mergeCell ref="A2:G2"/>
    <mergeCell ref="A3:G3"/>
  </mergeCells>
  <printOptions horizontalCentere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74B5-433A-4527-B90A-A4468B40CF7C}">
  <sheetPr>
    <tabColor rgb="FFBA8ED1"/>
  </sheetPr>
  <dimension ref="A1:K26"/>
  <sheetViews>
    <sheetView topLeftCell="A3" workbookViewId="0">
      <selection activeCell="C28" sqref="C28"/>
    </sheetView>
  </sheetViews>
  <sheetFormatPr defaultRowHeight="15"/>
  <cols>
    <col min="1" max="1" width="16.42578125" customWidth="1"/>
    <col min="2" max="5" width="26.85546875" customWidth="1"/>
    <col min="6" max="6" width="6" customWidth="1"/>
  </cols>
  <sheetData>
    <row r="1" spans="1:11" ht="19.5">
      <c r="A1" s="131" t="s">
        <v>32</v>
      </c>
      <c r="B1" s="131"/>
      <c r="C1" s="131"/>
      <c r="D1" s="131"/>
      <c r="E1" s="131"/>
    </row>
    <row r="2" spans="1:11" ht="19.5">
      <c r="A2" s="132" t="s">
        <v>33</v>
      </c>
      <c r="B2" s="132"/>
      <c r="C2" s="132"/>
      <c r="D2" s="132"/>
      <c r="E2" s="132"/>
      <c r="F2" s="6"/>
    </row>
    <row r="3" spans="1:11" ht="11.25" customHeight="1">
      <c r="A3" s="3"/>
      <c r="B3" s="3"/>
      <c r="C3" s="3"/>
      <c r="D3" s="3"/>
      <c r="E3" s="3"/>
    </row>
    <row r="4" spans="1:11" ht="18.75" customHeight="1">
      <c r="A4" s="64" t="s">
        <v>34</v>
      </c>
      <c r="B4" s="65" t="s">
        <v>35</v>
      </c>
      <c r="C4" s="66" t="s">
        <v>35</v>
      </c>
      <c r="D4" s="70" t="s">
        <v>35</v>
      </c>
      <c r="E4" s="71" t="s">
        <v>35</v>
      </c>
      <c r="F4" s="2"/>
      <c r="K4" s="34"/>
    </row>
    <row r="5" spans="1:11" ht="18.75" customHeight="1">
      <c r="A5" s="67">
        <v>0.39583333333333331</v>
      </c>
      <c r="B5" s="68">
        <f ca="1">IF('FIA 4 COLUMN Workbook'!J5&lt;&gt;0,'FIA 4 COLUMN Workbook'!J5," ")</f>
        <v>4</v>
      </c>
      <c r="C5" s="69">
        <f ca="1">IF('FIA 4 COLUMN Workbook'!J20&lt;&gt;0,'FIA 4 COLUMN Workbook'!J20," ")</f>
        <v>37</v>
      </c>
      <c r="D5" s="72">
        <f ca="1">IF('FIA 4 COLUMN Workbook'!J35&lt;&gt;0,'FIA 4 COLUMN Workbook'!J35," ")</f>
        <v>28</v>
      </c>
      <c r="E5" s="73">
        <f ca="1">IF('FIA 4 COLUMN Workbook'!J50&lt;&gt;0,'FIA 4 COLUMN Workbook'!J50," ")</f>
        <v>60</v>
      </c>
      <c r="F5" s="1"/>
      <c r="G5" s="117" t="s">
        <v>36</v>
      </c>
      <c r="H5" s="118"/>
      <c r="I5" s="118"/>
      <c r="J5" s="119"/>
      <c r="K5" s="23"/>
    </row>
    <row r="6" spans="1:11" ht="18.75" customHeight="1">
      <c r="A6" s="67">
        <v>0.41666666666666669</v>
      </c>
      <c r="B6" s="68">
        <f ca="1">IF('FIA 4 COLUMN Workbook'!J6&lt;&gt;0,'FIA 4 COLUMN Workbook'!J6," ")</f>
        <v>10</v>
      </c>
      <c r="C6" s="69">
        <f ca="1">IF('FIA 4 COLUMN Workbook'!J21&lt;&gt;0,'FIA 4 COLUMN Workbook'!J21," ")</f>
        <v>34</v>
      </c>
      <c r="D6" s="72">
        <f ca="1">IF('FIA 4 COLUMN Workbook'!J36&lt;&gt;0,'FIA 4 COLUMN Workbook'!J36," ")</f>
        <v>20</v>
      </c>
      <c r="E6" s="73">
        <f ca="1">IF('FIA 4 COLUMN Workbook'!J51&lt;&gt;0,'FIA 4 COLUMN Workbook'!J51," ")</f>
        <v>15</v>
      </c>
      <c r="F6" s="1"/>
      <c r="G6" s="120" t="s">
        <v>37</v>
      </c>
      <c r="H6" s="121"/>
      <c r="I6" s="121"/>
      <c r="J6" s="122"/>
      <c r="K6" s="23"/>
    </row>
    <row r="7" spans="1:11" ht="18.75" customHeight="1">
      <c r="A7" s="67">
        <v>0.4375</v>
      </c>
      <c r="B7" s="68">
        <f ca="1">IF('FIA 4 COLUMN Workbook'!J7&lt;&gt;0,'FIA 4 COLUMN Workbook'!J7," ")</f>
        <v>45</v>
      </c>
      <c r="C7" s="69">
        <f ca="1">IF('FIA 4 COLUMN Workbook'!J22&lt;&gt;0,'FIA 4 COLUMN Workbook'!J22," ")</f>
        <v>18</v>
      </c>
      <c r="D7" s="72">
        <f ca="1">IF('FIA 4 COLUMN Workbook'!J37&lt;&gt;0,'FIA 4 COLUMN Workbook'!J37," ")</f>
        <v>30</v>
      </c>
      <c r="E7" s="73">
        <f ca="1">IF('FIA 4 COLUMN Workbook'!J52&lt;&gt;0,'FIA 4 COLUMN Workbook'!J52," ")</f>
        <v>22</v>
      </c>
      <c r="F7" s="1"/>
      <c r="G7" s="120"/>
      <c r="H7" s="121"/>
      <c r="I7" s="121"/>
      <c r="J7" s="122"/>
      <c r="K7" s="23"/>
    </row>
    <row r="8" spans="1:11" ht="18.75" customHeight="1">
      <c r="A8" s="67">
        <v>0.45833333333333331</v>
      </c>
      <c r="B8" s="68">
        <f ca="1">IF('FIA 4 COLUMN Workbook'!J8&lt;&gt;0,'FIA 4 COLUMN Workbook'!J8," ")</f>
        <v>29</v>
      </c>
      <c r="C8" s="69">
        <f ca="1">IF('FIA 4 COLUMN Workbook'!J23&lt;&gt;0,'FIA 4 COLUMN Workbook'!J23," ")</f>
        <v>59</v>
      </c>
      <c r="D8" s="72">
        <f ca="1">IF('FIA 4 COLUMN Workbook'!J38&lt;&gt;0,'FIA 4 COLUMN Workbook'!J38," ")</f>
        <v>39</v>
      </c>
      <c r="E8" s="73">
        <f ca="1">IF('FIA 4 COLUMN Workbook'!J53&lt;&gt;0,'FIA 4 COLUMN Workbook'!J53," ")</f>
        <v>50</v>
      </c>
      <c r="F8" s="1"/>
      <c r="G8" s="120"/>
      <c r="H8" s="121"/>
      <c r="I8" s="121"/>
      <c r="J8" s="122"/>
      <c r="K8" s="23"/>
    </row>
    <row r="9" spans="1:11" ht="18.75" customHeight="1">
      <c r="A9" s="67">
        <v>0.47916666666666669</v>
      </c>
      <c r="B9" s="68">
        <f ca="1">IF('FIA 4 COLUMN Workbook'!J9&lt;&gt;0,'FIA 4 COLUMN Workbook'!J9," ")</f>
        <v>5</v>
      </c>
      <c r="C9" s="69">
        <f ca="1">IF('FIA 4 COLUMN Workbook'!J24&lt;&gt;0,'FIA 4 COLUMN Workbook'!J24," ")</f>
        <v>38</v>
      </c>
      <c r="D9" s="72">
        <f ca="1">IF('FIA 4 COLUMN Workbook'!J39&lt;&gt;0,'FIA 4 COLUMN Workbook'!J39," ")</f>
        <v>11</v>
      </c>
      <c r="E9" s="73">
        <f ca="1">IF('FIA 4 COLUMN Workbook'!J54&lt;&gt;0,'FIA 4 COLUMN Workbook'!J54," ")</f>
        <v>25</v>
      </c>
      <c r="F9" s="1"/>
      <c r="G9" s="120"/>
      <c r="H9" s="121"/>
      <c r="I9" s="121"/>
      <c r="J9" s="122"/>
      <c r="K9" s="23"/>
    </row>
    <row r="10" spans="1:11" ht="18.75" customHeight="1">
      <c r="A10" s="133" t="s">
        <v>38</v>
      </c>
      <c r="B10" s="133"/>
      <c r="C10" s="133"/>
      <c r="D10" s="133"/>
      <c r="E10" s="133"/>
      <c r="F10" s="1"/>
      <c r="G10" s="120"/>
      <c r="H10" s="121"/>
      <c r="I10" s="121"/>
      <c r="J10" s="122"/>
      <c r="K10" s="23"/>
    </row>
    <row r="11" spans="1:11" ht="18.75" customHeight="1">
      <c r="A11" s="67">
        <v>4.1666666666666664E-2</v>
      </c>
      <c r="B11" s="68">
        <f ca="1">IF('FIA 4 COLUMN Workbook'!J10&lt;&gt;0,'FIA 4 COLUMN Workbook'!J10," ")</f>
        <v>19</v>
      </c>
      <c r="C11" s="69">
        <f ca="1">IF('FIA 4 COLUMN Workbook'!J25&lt;&gt;0,'FIA 4 COLUMN Workbook'!J25," ")</f>
        <v>44</v>
      </c>
      <c r="D11" s="72">
        <f ca="1">IF('FIA 4 COLUMN Workbook'!J40&lt;&gt;0,'FIA 4 COLUMN Workbook'!J40," ")</f>
        <v>17</v>
      </c>
      <c r="E11" s="73">
        <f ca="1">IF('FIA 4 COLUMN Workbook'!J55&lt;&gt;0,'FIA 4 COLUMN Workbook'!J55," ")</f>
        <v>26</v>
      </c>
      <c r="G11" s="125" t="s">
        <v>39</v>
      </c>
      <c r="H11" s="121"/>
      <c r="I11" s="121"/>
      <c r="J11" s="122"/>
    </row>
    <row r="12" spans="1:11" ht="18.75" customHeight="1">
      <c r="A12" s="67">
        <v>6.25E-2</v>
      </c>
      <c r="B12" s="68">
        <f ca="1">IF('FIA 4 COLUMN Workbook'!J11&lt;&gt;0,'FIA 4 COLUMN Workbook'!J11," ")</f>
        <v>12</v>
      </c>
      <c r="C12" s="69">
        <f ca="1">IF('FIA 4 COLUMN Workbook'!J26&lt;&gt;0,'FIA 4 COLUMN Workbook'!J26," ")</f>
        <v>9</v>
      </c>
      <c r="D12" s="72">
        <f ca="1">IF('FIA 4 COLUMN Workbook'!J41&lt;&gt;0,'FIA 4 COLUMN Workbook'!J41," ")</f>
        <v>57</v>
      </c>
      <c r="E12" s="73">
        <f ca="1">IF('FIA 4 COLUMN Workbook'!J56&lt;&gt;0,'FIA 4 COLUMN Workbook'!J56," ")</f>
        <v>56</v>
      </c>
      <c r="G12" s="120"/>
      <c r="H12" s="121"/>
      <c r="I12" s="121"/>
      <c r="J12" s="122"/>
    </row>
    <row r="13" spans="1:11" ht="18.75" customHeight="1">
      <c r="A13" s="67">
        <v>8.3333333333333329E-2</v>
      </c>
      <c r="B13" s="68">
        <f ca="1">IF('FIA 4 COLUMN Workbook'!J12&lt;&gt;0,'FIA 4 COLUMN Workbook'!J12," ")</f>
        <v>3</v>
      </c>
      <c r="C13" s="69">
        <f ca="1">IF('FIA 4 COLUMN Workbook'!J27&lt;&gt;0,'FIA 4 COLUMN Workbook'!J27," ")</f>
        <v>40</v>
      </c>
      <c r="D13" s="72">
        <f ca="1">IF('FIA 4 COLUMN Workbook'!J42&lt;&gt;0,'FIA 4 COLUMN Workbook'!J42," ")</f>
        <v>35</v>
      </c>
      <c r="E13" s="73">
        <f ca="1">IF('FIA 4 COLUMN Workbook'!J57&lt;&gt;0,'FIA 4 COLUMN Workbook'!J57," ")</f>
        <v>36</v>
      </c>
      <c r="G13" s="120"/>
      <c r="H13" s="121"/>
      <c r="I13" s="121"/>
      <c r="J13" s="122"/>
    </row>
    <row r="14" spans="1:11" ht="18.75" customHeight="1">
      <c r="A14" s="67">
        <v>0.10416666666666667</v>
      </c>
      <c r="B14" s="68">
        <f ca="1">IF('FIA 4 COLUMN Workbook'!J13&lt;&gt;0,'FIA 4 COLUMN Workbook'!J13," ")</f>
        <v>47</v>
      </c>
      <c r="C14" s="69">
        <f ca="1">IF('FIA 4 COLUMN Workbook'!J28&lt;&gt;0,'FIA 4 COLUMN Workbook'!J28," ")</f>
        <v>13</v>
      </c>
      <c r="D14" s="72">
        <f ca="1">IF('FIA 4 COLUMN Workbook'!J43&lt;&gt;0,'FIA 4 COLUMN Workbook'!J43," ")</f>
        <v>7</v>
      </c>
      <c r="E14" s="73">
        <f ca="1">IF('FIA 4 COLUMN Workbook'!J58&lt;&gt;0,'FIA 4 COLUMN Workbook'!J58," ")</f>
        <v>33</v>
      </c>
      <c r="G14" s="126"/>
      <c r="H14" s="127"/>
      <c r="I14" s="127"/>
      <c r="J14" s="128"/>
    </row>
    <row r="15" spans="1:11" ht="18.75" customHeight="1">
      <c r="A15" s="67">
        <v>0.125</v>
      </c>
      <c r="B15" s="68">
        <f ca="1">IF('FIA 4 COLUMN Workbook'!J14&lt;&gt;0,'FIA 4 COLUMN Workbook'!J14," ")</f>
        <v>31</v>
      </c>
      <c r="C15" s="69">
        <f ca="1">IF('FIA 4 COLUMN Workbook'!J29&lt;&gt;0,'FIA 4 COLUMN Workbook'!J29," ")</f>
        <v>32</v>
      </c>
      <c r="D15" s="72">
        <f ca="1">IF('FIA 4 COLUMN Workbook'!J44&lt;&gt;0,'FIA 4 COLUMN Workbook'!J44," ")</f>
        <v>21</v>
      </c>
      <c r="E15" s="73">
        <f ca="1">IF('FIA 4 COLUMN Workbook'!J59&lt;&gt;0,'FIA 4 COLUMN Workbook'!J59," ")</f>
        <v>54</v>
      </c>
      <c r="G15" s="15"/>
      <c r="H15" s="15"/>
      <c r="I15" s="15"/>
      <c r="J15" s="15"/>
    </row>
    <row r="16" spans="1:11" ht="18.75" customHeight="1">
      <c r="A16" s="67">
        <v>0.14583333333333334</v>
      </c>
      <c r="B16" s="68">
        <f ca="1">IF('FIA 4 COLUMN Workbook'!J15&lt;&gt;0,'FIA 4 COLUMN Workbook'!J15," ")</f>
        <v>8</v>
      </c>
      <c r="C16" s="69">
        <f ca="1">IF('FIA 4 COLUMN Workbook'!J30&lt;&gt;0,'FIA 4 COLUMN Workbook'!J30," ")</f>
        <v>14</v>
      </c>
      <c r="D16" s="72">
        <f ca="1">IF('FIA 4 COLUMN Workbook'!J45&lt;&gt;0,'FIA 4 COLUMN Workbook'!J45," ")</f>
        <v>41</v>
      </c>
      <c r="E16" s="73">
        <f ca="1">IF('FIA 4 COLUMN Workbook'!J60&lt;&gt;0,'FIA 4 COLUMN Workbook'!J60," ")</f>
        <v>53</v>
      </c>
    </row>
    <row r="17" spans="1:5" ht="18.75" customHeight="1">
      <c r="A17" s="67">
        <v>0.16666666666666666</v>
      </c>
      <c r="B17" s="68">
        <f ca="1">IF('FIA 4 COLUMN Workbook'!J16&lt;&gt;0,'FIA 4 COLUMN Workbook'!J16," ")</f>
        <v>52</v>
      </c>
      <c r="C17" s="69">
        <f ca="1">IF('FIA 4 COLUMN Workbook'!J31&lt;&gt;0,'FIA 4 COLUMN Workbook'!J31," ")</f>
        <v>6</v>
      </c>
      <c r="D17" s="72">
        <f ca="1">IF('FIA 4 COLUMN Workbook'!J46&lt;&gt;0,'FIA 4 COLUMN Workbook'!J46," ")</f>
        <v>23</v>
      </c>
      <c r="E17" s="73">
        <f ca="1">IF('FIA 4 COLUMN Workbook'!J61&lt;&gt;0,'FIA 4 COLUMN Workbook'!J61," ")</f>
        <v>24</v>
      </c>
    </row>
    <row r="18" spans="1:5" ht="18.75" customHeight="1">
      <c r="A18" s="67">
        <v>0.1875</v>
      </c>
      <c r="B18" s="68">
        <f ca="1">IF('FIA 4 COLUMN Workbook'!J17&lt;&gt;0,'FIA 4 COLUMN Workbook'!J17," ")</f>
        <v>2</v>
      </c>
      <c r="C18" s="69">
        <f ca="1">IF('FIA 4 COLUMN Workbook'!J32&lt;&gt;0,'FIA 4 COLUMN Workbook'!J32," ")</f>
        <v>51</v>
      </c>
      <c r="D18" s="72">
        <f ca="1">IF('FIA 4 COLUMN Workbook'!J47&lt;&gt;0,'FIA 4 COLUMN Workbook'!J47," ")</f>
        <v>16</v>
      </c>
      <c r="E18" s="73">
        <f ca="1">IF('FIA 4 COLUMN Workbook'!J62&lt;&gt;0,'FIA 4 COLUMN Workbook'!J62," ")</f>
        <v>42</v>
      </c>
    </row>
    <row r="19" spans="1:5" ht="18.75" customHeight="1">
      <c r="A19" s="67">
        <v>0.20833333333333334</v>
      </c>
      <c r="B19" s="68">
        <f ca="1">IF('FIA 4 COLUMN Workbook'!J18&lt;&gt;0,'FIA 4 COLUMN Workbook'!J18," ")</f>
        <v>58</v>
      </c>
      <c r="C19" s="69">
        <f ca="1">IF('FIA 4 COLUMN Workbook'!J33&lt;&gt;0,'FIA 4 COLUMN Workbook'!J33," ")</f>
        <v>27</v>
      </c>
      <c r="D19" s="72">
        <f ca="1">IF('FIA 4 COLUMN Workbook'!J48&lt;&gt;0,'FIA 4 COLUMN Workbook'!J48," ")</f>
        <v>48</v>
      </c>
      <c r="E19" s="73">
        <f ca="1">IF('FIA 4 COLUMN Workbook'!J63&lt;&gt;0,'FIA 4 COLUMN Workbook'!J63," ")</f>
        <v>55</v>
      </c>
    </row>
    <row r="20" spans="1:5" ht="18.75" customHeight="1">
      <c r="A20" s="67">
        <v>0.22916666666666666</v>
      </c>
      <c r="B20" s="68">
        <f ca="1">IF('FIA 4 COLUMN Workbook'!J19&lt;&gt;0,'FIA 4 COLUMN Workbook'!J19," ")</f>
        <v>46</v>
      </c>
      <c r="C20" s="69">
        <f ca="1">IF('FIA 4 COLUMN Workbook'!J34&lt;&gt;0,'FIA 4 COLUMN Workbook'!J34," ")</f>
        <v>1</v>
      </c>
      <c r="D20" s="72">
        <f ca="1">IF('FIA 4 COLUMN Workbook'!J49&lt;&gt;0,'FIA 4 COLUMN Workbook'!J49," ")</f>
        <v>49</v>
      </c>
      <c r="E20" s="73">
        <f ca="1">IF('FIA 4 COLUMN Workbook'!J64&lt;&gt;0,'FIA 4 COLUMN Workbook'!J64," ")</f>
        <v>43</v>
      </c>
    </row>
    <row r="21" spans="1:5" ht="18.75" customHeight="1">
      <c r="A21" s="4"/>
      <c r="B21" s="4"/>
      <c r="C21" s="4"/>
      <c r="D21" s="4"/>
      <c r="E21" s="4"/>
    </row>
    <row r="22" spans="1:5" ht="15.75">
      <c r="A22" s="130" t="s">
        <v>40</v>
      </c>
      <c r="B22" s="130"/>
      <c r="C22" s="130"/>
      <c r="D22" s="130"/>
      <c r="E22" s="130"/>
    </row>
    <row r="23" spans="1:5" ht="15.75">
      <c r="A23" s="130" t="s">
        <v>41</v>
      </c>
      <c r="B23" s="130"/>
      <c r="C23" s="130"/>
      <c r="D23" s="130"/>
      <c r="E23" s="130"/>
    </row>
    <row r="24" spans="1:5" ht="10.5" customHeight="1">
      <c r="A24" s="130"/>
      <c r="B24" s="130"/>
      <c r="C24" s="130"/>
      <c r="D24" s="130"/>
      <c r="E24" s="130"/>
    </row>
    <row r="25" spans="1:5" ht="15.75">
      <c r="A25" s="130" t="s">
        <v>42</v>
      </c>
      <c r="B25" s="130"/>
      <c r="C25" s="130"/>
      <c r="D25" s="130"/>
      <c r="E25" s="130"/>
    </row>
    <row r="26" spans="1:5" ht="30.75" customHeight="1">
      <c r="A26" s="129" t="s">
        <v>43</v>
      </c>
      <c r="B26" s="129"/>
      <c r="C26" s="129"/>
      <c r="D26" s="129"/>
      <c r="E26" s="129"/>
    </row>
  </sheetData>
  <sheetProtection deleteColumns="0" deleteRows="0"/>
  <mergeCells count="11">
    <mergeCell ref="A1:E1"/>
    <mergeCell ref="A2:E2"/>
    <mergeCell ref="A10:E10"/>
    <mergeCell ref="A25:E25"/>
    <mergeCell ref="A26:E26"/>
    <mergeCell ref="A24:E24"/>
    <mergeCell ref="G6:J10"/>
    <mergeCell ref="G5:J5"/>
    <mergeCell ref="G11:J14"/>
    <mergeCell ref="A22:E22"/>
    <mergeCell ref="A23:E23"/>
  </mergeCells>
  <printOptions horizontalCentere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7189-7D67-43D2-9193-F4E9405D738E}">
  <sheetPr>
    <tabColor rgb="FF92D050"/>
  </sheetPr>
  <dimension ref="A1:R19"/>
  <sheetViews>
    <sheetView workbookViewId="0">
      <selection activeCell="G4" sqref="G4"/>
    </sheetView>
  </sheetViews>
  <sheetFormatPr defaultRowHeight="15"/>
  <cols>
    <col min="1" max="1" width="16.42578125" customWidth="1"/>
    <col min="2" max="3" width="23.5703125" customWidth="1"/>
    <col min="4" max="4" width="29.28515625" style="1" customWidth="1"/>
    <col min="5" max="6" width="23.5703125" customWidth="1"/>
    <col min="7" max="7" width="31.85546875" customWidth="1"/>
    <col min="8" max="8" width="8" customWidth="1"/>
    <col min="9" max="9" width="7.28515625" hidden="1" customWidth="1"/>
    <col min="10" max="12" width="14.85546875" hidden="1" customWidth="1"/>
    <col min="13" max="13" width="6.5703125" hidden="1" customWidth="1"/>
    <col min="14" max="14" width="7.28515625" hidden="1" customWidth="1"/>
    <col min="15" max="18" width="14.85546875" hidden="1" customWidth="1"/>
  </cols>
  <sheetData>
    <row r="1" spans="1:18" ht="21">
      <c r="A1" s="134" t="s">
        <v>22</v>
      </c>
      <c r="B1" s="135"/>
      <c r="C1" s="135"/>
      <c r="D1" s="135"/>
      <c r="E1" s="135"/>
      <c r="F1" s="135"/>
      <c r="G1" s="136"/>
      <c r="H1" s="7"/>
    </row>
    <row r="2" spans="1:18">
      <c r="A2" s="137" t="s">
        <v>23</v>
      </c>
      <c r="B2" s="113"/>
      <c r="C2" s="113"/>
      <c r="D2" s="113"/>
      <c r="E2" s="113"/>
      <c r="F2" s="113"/>
      <c r="G2" s="138"/>
      <c r="I2" s="139" t="s">
        <v>44</v>
      </c>
      <c r="J2" s="139"/>
      <c r="K2" s="139"/>
      <c r="L2" s="139"/>
      <c r="M2" s="139"/>
      <c r="N2" s="139"/>
      <c r="O2" s="139"/>
      <c r="P2" s="139"/>
      <c r="Q2" s="139"/>
      <c r="R2" s="139"/>
    </row>
    <row r="3" spans="1:18" ht="11.25" customHeight="1" thickBot="1">
      <c r="A3" s="137" t="s">
        <v>12</v>
      </c>
      <c r="B3" s="113"/>
      <c r="C3" s="113"/>
      <c r="D3" s="113"/>
      <c r="E3" s="113"/>
      <c r="F3" s="113"/>
      <c r="G3" s="138"/>
    </row>
    <row r="4" spans="1:18" ht="18.75" customHeight="1" thickBot="1">
      <c r="A4" s="92" t="s">
        <v>24</v>
      </c>
      <c r="B4" s="93" t="s">
        <v>45</v>
      </c>
      <c r="C4" s="93" t="s">
        <v>46</v>
      </c>
      <c r="D4" s="93" t="s">
        <v>27</v>
      </c>
      <c r="E4" s="93" t="s">
        <v>28</v>
      </c>
      <c r="F4" s="93" t="s">
        <v>29</v>
      </c>
      <c r="G4" s="94" t="s">
        <v>30</v>
      </c>
      <c r="H4" s="4"/>
      <c r="I4" s="115" t="s">
        <v>31</v>
      </c>
      <c r="J4" s="140"/>
      <c r="K4" s="140"/>
      <c r="L4" s="116"/>
      <c r="N4" s="115" t="s">
        <v>31</v>
      </c>
      <c r="O4" s="140"/>
      <c r="P4" s="140"/>
      <c r="Q4" s="140"/>
      <c r="R4" s="116"/>
    </row>
    <row r="5" spans="1:18" ht="16.5" customHeight="1">
      <c r="A5" s="95">
        <v>1</v>
      </c>
      <c r="B5" s="75">
        <v>1</v>
      </c>
      <c r="C5" s="75" t="s">
        <v>47</v>
      </c>
      <c r="D5" s="12"/>
      <c r="E5" s="12"/>
      <c r="F5" s="12"/>
      <c r="G5" s="96"/>
      <c r="H5" s="13"/>
      <c r="I5" s="40">
        <v>1</v>
      </c>
      <c r="J5" s="46" cm="1">
        <f t="array" aca="1" ref="J5:L19" ca="1">_xlfn.SORTBY(O5:Q19,R5:R19,-1)</f>
        <v>12</v>
      </c>
      <c r="K5" s="46">
        <f ca="1"/>
        <v>12</v>
      </c>
      <c r="L5" s="43" t="str">
        <f ca="1"/>
        <v>Yes</v>
      </c>
      <c r="N5" s="40">
        <v>1</v>
      </c>
      <c r="O5" s="44">
        <f>A5</f>
        <v>1</v>
      </c>
      <c r="P5" s="44">
        <f>B5</f>
        <v>1</v>
      </c>
      <c r="Q5" s="44" t="str">
        <f>C5</f>
        <v>Yes</v>
      </c>
      <c r="R5" s="43">
        <f ca="1">IF(P5=0,0,RAND())</f>
        <v>0.2426148711381001</v>
      </c>
    </row>
    <row r="6" spans="1:18" ht="16.5" customHeight="1">
      <c r="A6" s="97">
        <v>2</v>
      </c>
      <c r="B6" s="76">
        <v>2</v>
      </c>
      <c r="C6" s="76" t="s">
        <v>48</v>
      </c>
      <c r="D6" s="13"/>
      <c r="E6" s="13"/>
      <c r="F6" s="13"/>
      <c r="G6" s="98"/>
      <c r="H6" s="13"/>
      <c r="I6" s="24">
        <v>2</v>
      </c>
      <c r="J6" s="4">
        <f ca="1"/>
        <v>2</v>
      </c>
      <c r="K6" s="4">
        <f ca="1"/>
        <v>2</v>
      </c>
      <c r="L6" s="25" t="str">
        <f ca="1"/>
        <v>No</v>
      </c>
      <c r="N6" s="24">
        <v>2</v>
      </c>
      <c r="O6" s="35">
        <f t="shared" ref="O6:Q19" si="0">A6</f>
        <v>2</v>
      </c>
      <c r="P6" s="35">
        <f t="shared" si="0"/>
        <v>2</v>
      </c>
      <c r="Q6" s="35" t="str">
        <f t="shared" si="0"/>
        <v>No</v>
      </c>
      <c r="R6" s="25">
        <f t="shared" ref="R6:R19" ca="1" si="1">IF(P6=0,0,RAND())</f>
        <v>0.81802282307991281</v>
      </c>
    </row>
    <row r="7" spans="1:18" ht="16.5" customHeight="1">
      <c r="A7" s="97">
        <v>3</v>
      </c>
      <c r="B7" s="76">
        <v>3</v>
      </c>
      <c r="C7" s="76" t="s">
        <v>48</v>
      </c>
      <c r="D7" s="13"/>
      <c r="E7" s="13"/>
      <c r="F7" s="13"/>
      <c r="G7" s="98"/>
      <c r="H7" s="13"/>
      <c r="I7" s="24">
        <v>3</v>
      </c>
      <c r="J7" s="4">
        <f ca="1"/>
        <v>15</v>
      </c>
      <c r="K7" s="4">
        <f ca="1"/>
        <v>15</v>
      </c>
      <c r="L7" s="25" t="str">
        <f ca="1"/>
        <v>Yes</v>
      </c>
      <c r="N7" s="24">
        <v>3</v>
      </c>
      <c r="O7" s="35">
        <f t="shared" si="0"/>
        <v>3</v>
      </c>
      <c r="P7" s="35">
        <f t="shared" si="0"/>
        <v>3</v>
      </c>
      <c r="Q7" s="35" t="str">
        <f t="shared" si="0"/>
        <v>No</v>
      </c>
      <c r="R7" s="25">
        <f t="shared" ca="1" si="1"/>
        <v>0.25854761923004077</v>
      </c>
    </row>
    <row r="8" spans="1:18" ht="16.5" customHeight="1">
      <c r="A8" s="97">
        <v>4</v>
      </c>
      <c r="B8" s="76">
        <v>4</v>
      </c>
      <c r="C8" s="76" t="s">
        <v>48</v>
      </c>
      <c r="D8" s="13"/>
      <c r="E8" s="13"/>
      <c r="F8" s="13"/>
      <c r="G8" s="98"/>
      <c r="H8" s="13"/>
      <c r="I8" s="24">
        <v>4</v>
      </c>
      <c r="J8" s="4">
        <f ca="1"/>
        <v>11</v>
      </c>
      <c r="K8" s="4">
        <f ca="1"/>
        <v>11</v>
      </c>
      <c r="L8" s="25" t="str">
        <f ca="1"/>
        <v>Yes</v>
      </c>
      <c r="N8" s="24">
        <v>4</v>
      </c>
      <c r="O8" s="35">
        <f t="shared" si="0"/>
        <v>4</v>
      </c>
      <c r="P8" s="35">
        <f t="shared" si="0"/>
        <v>4</v>
      </c>
      <c r="Q8" s="35" t="str">
        <f t="shared" si="0"/>
        <v>No</v>
      </c>
      <c r="R8" s="25">
        <f t="shared" ca="1" si="1"/>
        <v>0.30305118956765753</v>
      </c>
    </row>
    <row r="9" spans="1:18" ht="16.5" customHeight="1">
      <c r="A9" s="97">
        <v>5</v>
      </c>
      <c r="B9" s="76">
        <v>5</v>
      </c>
      <c r="C9" s="76" t="s">
        <v>48</v>
      </c>
      <c r="D9" s="13"/>
      <c r="E9" s="13"/>
      <c r="F9" s="13"/>
      <c r="G9" s="98"/>
      <c r="H9" s="13"/>
      <c r="I9" s="24">
        <v>5</v>
      </c>
      <c r="J9" s="4">
        <f ca="1"/>
        <v>8</v>
      </c>
      <c r="K9" s="4">
        <f ca="1"/>
        <v>8</v>
      </c>
      <c r="L9" s="25" t="str">
        <f ca="1"/>
        <v>Yes</v>
      </c>
      <c r="N9" s="24">
        <v>5</v>
      </c>
      <c r="O9" s="35">
        <f t="shared" si="0"/>
        <v>5</v>
      </c>
      <c r="P9" s="35">
        <f t="shared" si="0"/>
        <v>5</v>
      </c>
      <c r="Q9" s="35" t="str">
        <f t="shared" si="0"/>
        <v>No</v>
      </c>
      <c r="R9" s="25">
        <f t="shared" ca="1" si="1"/>
        <v>0.46375949176384823</v>
      </c>
    </row>
    <row r="10" spans="1:18" ht="16.5" customHeight="1">
      <c r="A10" s="97">
        <v>6</v>
      </c>
      <c r="B10" s="76">
        <v>6</v>
      </c>
      <c r="C10" s="76" t="s">
        <v>48</v>
      </c>
      <c r="D10" s="13"/>
      <c r="E10" s="13"/>
      <c r="F10" s="13"/>
      <c r="G10" s="98"/>
      <c r="H10" s="13"/>
      <c r="I10" s="24">
        <v>6</v>
      </c>
      <c r="J10" s="4">
        <f ca="1"/>
        <v>5</v>
      </c>
      <c r="K10" s="4">
        <f ca="1"/>
        <v>5</v>
      </c>
      <c r="L10" s="25" t="str">
        <f ca="1"/>
        <v>No</v>
      </c>
      <c r="N10" s="24">
        <v>6</v>
      </c>
      <c r="O10" s="35">
        <f t="shared" si="0"/>
        <v>6</v>
      </c>
      <c r="P10" s="35">
        <f t="shared" si="0"/>
        <v>6</v>
      </c>
      <c r="Q10" s="35" t="str">
        <f t="shared" si="0"/>
        <v>No</v>
      </c>
      <c r="R10" s="25">
        <f t="shared" ca="1" si="1"/>
        <v>0.14843114113519129</v>
      </c>
    </row>
    <row r="11" spans="1:18" ht="16.5" customHeight="1">
      <c r="A11" s="97">
        <v>7</v>
      </c>
      <c r="B11" s="76">
        <v>7</v>
      </c>
      <c r="C11" s="76" t="s">
        <v>48</v>
      </c>
      <c r="D11" s="13"/>
      <c r="E11" s="13"/>
      <c r="F11" s="13"/>
      <c r="G11" s="98"/>
      <c r="H11" s="13"/>
      <c r="I11" s="24">
        <v>7</v>
      </c>
      <c r="J11" s="4">
        <f ca="1"/>
        <v>14</v>
      </c>
      <c r="K11" s="4">
        <f ca="1"/>
        <v>14</v>
      </c>
      <c r="L11" s="25" t="str">
        <f ca="1"/>
        <v>Yes</v>
      </c>
      <c r="N11" s="24">
        <v>7</v>
      </c>
      <c r="O11" s="35">
        <f t="shared" si="0"/>
        <v>7</v>
      </c>
      <c r="P11" s="35">
        <f t="shared" si="0"/>
        <v>7</v>
      </c>
      <c r="Q11" s="35" t="str">
        <f t="shared" si="0"/>
        <v>No</v>
      </c>
      <c r="R11" s="25">
        <f t="shared" ca="1" si="1"/>
        <v>6.934610468000546E-2</v>
      </c>
    </row>
    <row r="12" spans="1:18" ht="16.5" customHeight="1">
      <c r="A12" s="97">
        <v>8</v>
      </c>
      <c r="B12" s="76">
        <v>8</v>
      </c>
      <c r="C12" s="76" t="s">
        <v>47</v>
      </c>
      <c r="D12" s="13"/>
      <c r="E12" s="13"/>
      <c r="F12" s="13"/>
      <c r="G12" s="98"/>
      <c r="H12" s="13"/>
      <c r="I12" s="24">
        <v>8</v>
      </c>
      <c r="J12" s="4">
        <f ca="1"/>
        <v>13</v>
      </c>
      <c r="K12" s="4">
        <f ca="1"/>
        <v>13</v>
      </c>
      <c r="L12" s="25" t="str">
        <f ca="1"/>
        <v>Yes</v>
      </c>
      <c r="N12" s="24">
        <v>8</v>
      </c>
      <c r="O12" s="35">
        <f t="shared" si="0"/>
        <v>8</v>
      </c>
      <c r="P12" s="35">
        <f t="shared" si="0"/>
        <v>8</v>
      </c>
      <c r="Q12" s="35" t="str">
        <f t="shared" si="0"/>
        <v>Yes</v>
      </c>
      <c r="R12" s="25">
        <f t="shared" ca="1" si="1"/>
        <v>0.62269989893063737</v>
      </c>
    </row>
    <row r="13" spans="1:18" ht="16.5" customHeight="1">
      <c r="A13" s="97">
        <v>9</v>
      </c>
      <c r="B13" s="76">
        <v>9</v>
      </c>
      <c r="C13" s="76" t="s">
        <v>47</v>
      </c>
      <c r="D13" s="13"/>
      <c r="E13" s="13"/>
      <c r="F13" s="13"/>
      <c r="G13" s="98"/>
      <c r="H13" s="13"/>
      <c r="I13" s="24">
        <v>9</v>
      </c>
      <c r="J13" s="4">
        <f ca="1"/>
        <v>4</v>
      </c>
      <c r="K13" s="4">
        <f ca="1"/>
        <v>4</v>
      </c>
      <c r="L13" s="25" t="str">
        <f ca="1"/>
        <v>No</v>
      </c>
      <c r="N13" s="24">
        <v>9</v>
      </c>
      <c r="O13" s="35">
        <f t="shared" si="0"/>
        <v>9</v>
      </c>
      <c r="P13" s="35">
        <f t="shared" si="0"/>
        <v>9</v>
      </c>
      <c r="Q13" s="35" t="str">
        <f t="shared" si="0"/>
        <v>Yes</v>
      </c>
      <c r="R13" s="25">
        <f t="shared" ca="1" si="1"/>
        <v>1.4854735215059089E-2</v>
      </c>
    </row>
    <row r="14" spans="1:18" ht="16.5" customHeight="1">
      <c r="A14" s="97">
        <v>10</v>
      </c>
      <c r="B14" s="76">
        <v>10</v>
      </c>
      <c r="C14" s="76" t="s">
        <v>47</v>
      </c>
      <c r="D14" s="13"/>
      <c r="E14" s="15"/>
      <c r="F14" s="15"/>
      <c r="G14" s="99"/>
      <c r="H14" s="15"/>
      <c r="I14" s="24">
        <v>10</v>
      </c>
      <c r="J14" s="4">
        <f ca="1"/>
        <v>3</v>
      </c>
      <c r="K14" s="4">
        <f ca="1"/>
        <v>3</v>
      </c>
      <c r="L14" s="25" t="str">
        <f ca="1"/>
        <v>No</v>
      </c>
      <c r="N14" s="24">
        <v>10</v>
      </c>
      <c r="O14" s="35">
        <f t="shared" si="0"/>
        <v>10</v>
      </c>
      <c r="P14" s="35">
        <f t="shared" si="0"/>
        <v>10</v>
      </c>
      <c r="Q14" s="35" t="str">
        <f t="shared" si="0"/>
        <v>Yes</v>
      </c>
      <c r="R14" s="25">
        <f t="shared" ca="1" si="1"/>
        <v>7.0480701005928736E-2</v>
      </c>
    </row>
    <row r="15" spans="1:18" ht="16.5" customHeight="1">
      <c r="A15" s="97">
        <v>11</v>
      </c>
      <c r="B15" s="76">
        <v>11</v>
      </c>
      <c r="C15" s="76" t="s">
        <v>47</v>
      </c>
      <c r="D15" s="13"/>
      <c r="E15" s="15"/>
      <c r="F15" s="15"/>
      <c r="G15" s="99"/>
      <c r="H15" s="15"/>
      <c r="I15" s="24">
        <v>11</v>
      </c>
      <c r="J15" s="4">
        <f ca="1"/>
        <v>1</v>
      </c>
      <c r="K15" s="4">
        <f ca="1"/>
        <v>1</v>
      </c>
      <c r="L15" s="25" t="str">
        <f ca="1"/>
        <v>Yes</v>
      </c>
      <c r="N15" s="24">
        <v>11</v>
      </c>
      <c r="O15" s="35">
        <f t="shared" si="0"/>
        <v>11</v>
      </c>
      <c r="P15" s="35">
        <f t="shared" si="0"/>
        <v>11</v>
      </c>
      <c r="Q15" s="35" t="str">
        <f t="shared" si="0"/>
        <v>Yes</v>
      </c>
      <c r="R15" s="25">
        <f t="shared" ca="1" si="1"/>
        <v>0.7040888956806135</v>
      </c>
    </row>
    <row r="16" spans="1:18" ht="16.5" customHeight="1">
      <c r="A16" s="97">
        <v>12</v>
      </c>
      <c r="B16" s="76">
        <v>12</v>
      </c>
      <c r="C16" s="76" t="s">
        <v>47</v>
      </c>
      <c r="D16" s="13"/>
      <c r="E16" s="15"/>
      <c r="F16" s="15"/>
      <c r="G16" s="99"/>
      <c r="H16" s="15"/>
      <c r="I16" s="24">
        <v>12</v>
      </c>
      <c r="J16" s="4">
        <f ca="1"/>
        <v>6</v>
      </c>
      <c r="K16" s="4">
        <f ca="1"/>
        <v>6</v>
      </c>
      <c r="L16" s="25" t="str">
        <f ca="1"/>
        <v>No</v>
      </c>
      <c r="N16" s="24">
        <v>12</v>
      </c>
      <c r="O16" s="35">
        <f t="shared" si="0"/>
        <v>12</v>
      </c>
      <c r="P16" s="35">
        <f t="shared" si="0"/>
        <v>12</v>
      </c>
      <c r="Q16" s="35" t="str">
        <f t="shared" si="0"/>
        <v>Yes</v>
      </c>
      <c r="R16" s="25">
        <f t="shared" ca="1" si="1"/>
        <v>0.82654553666948383</v>
      </c>
    </row>
    <row r="17" spans="1:18" ht="16.5" customHeight="1">
      <c r="A17" s="97">
        <v>13</v>
      </c>
      <c r="B17" s="76">
        <v>13</v>
      </c>
      <c r="C17" s="76" t="s">
        <v>47</v>
      </c>
      <c r="D17" s="13"/>
      <c r="E17" s="15"/>
      <c r="F17" s="15"/>
      <c r="G17" s="99"/>
      <c r="H17" s="15"/>
      <c r="I17" s="24">
        <v>13</v>
      </c>
      <c r="J17" s="4">
        <f ca="1"/>
        <v>10</v>
      </c>
      <c r="K17" s="4">
        <f ca="1"/>
        <v>10</v>
      </c>
      <c r="L17" s="25" t="str">
        <f ca="1"/>
        <v>Yes</v>
      </c>
      <c r="N17" s="24">
        <v>13</v>
      </c>
      <c r="O17" s="35">
        <f t="shared" si="0"/>
        <v>13</v>
      </c>
      <c r="P17" s="35">
        <f t="shared" si="0"/>
        <v>13</v>
      </c>
      <c r="Q17" s="35" t="str">
        <f t="shared" si="0"/>
        <v>Yes</v>
      </c>
      <c r="R17" s="25">
        <f t="shared" ca="1" si="1"/>
        <v>0.34976842682290821</v>
      </c>
    </row>
    <row r="18" spans="1:18" ht="16.5" customHeight="1">
      <c r="A18" s="97">
        <v>14</v>
      </c>
      <c r="B18" s="76">
        <v>14</v>
      </c>
      <c r="C18" s="76" t="s">
        <v>47</v>
      </c>
      <c r="D18" s="13"/>
      <c r="E18" s="15"/>
      <c r="F18" s="15"/>
      <c r="G18" s="99"/>
      <c r="H18" s="15"/>
      <c r="I18" s="24">
        <v>14</v>
      </c>
      <c r="J18" s="4">
        <f ca="1"/>
        <v>7</v>
      </c>
      <c r="K18" s="4">
        <f ca="1"/>
        <v>7</v>
      </c>
      <c r="L18" s="25" t="str">
        <f ca="1"/>
        <v>No</v>
      </c>
      <c r="N18" s="24">
        <v>14</v>
      </c>
      <c r="O18" s="35">
        <f t="shared" si="0"/>
        <v>14</v>
      </c>
      <c r="P18" s="35">
        <f t="shared" si="0"/>
        <v>14</v>
      </c>
      <c r="Q18" s="35" t="str">
        <f t="shared" si="0"/>
        <v>Yes</v>
      </c>
      <c r="R18" s="25">
        <f t="shared" ca="1" si="1"/>
        <v>0.35010475401173236</v>
      </c>
    </row>
    <row r="19" spans="1:18" ht="16.5" customHeight="1" thickBot="1">
      <c r="A19" s="100">
        <v>15</v>
      </c>
      <c r="B19" s="101">
        <v>15</v>
      </c>
      <c r="C19" s="101" t="s">
        <v>47</v>
      </c>
      <c r="D19" s="102"/>
      <c r="E19" s="103"/>
      <c r="F19" s="103"/>
      <c r="G19" s="104"/>
      <c r="H19" s="15"/>
      <c r="I19" s="26">
        <v>15</v>
      </c>
      <c r="J19" s="47">
        <f ca="1"/>
        <v>9</v>
      </c>
      <c r="K19" s="47">
        <f ca="1"/>
        <v>9</v>
      </c>
      <c r="L19" s="27" t="str">
        <f ca="1"/>
        <v>Yes</v>
      </c>
      <c r="N19" s="26">
        <v>15</v>
      </c>
      <c r="O19" s="45">
        <f t="shared" si="0"/>
        <v>15</v>
      </c>
      <c r="P19" s="45">
        <f t="shared" si="0"/>
        <v>15</v>
      </c>
      <c r="Q19" s="45" t="str">
        <f t="shared" si="0"/>
        <v>Yes</v>
      </c>
      <c r="R19" s="27">
        <f t="shared" ca="1" si="1"/>
        <v>0.79648797029649843</v>
      </c>
    </row>
  </sheetData>
  <sheetProtection deleteColumns="0" deleteRows="0"/>
  <mergeCells count="6">
    <mergeCell ref="A1:G1"/>
    <mergeCell ref="A2:G2"/>
    <mergeCell ref="I2:R2"/>
    <mergeCell ref="A3:G3"/>
    <mergeCell ref="I4:L4"/>
    <mergeCell ref="N4:R4"/>
  </mergeCells>
  <printOptions horizontalCentere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A77AC-793C-4C79-9082-0E513690CC1A}">
  <sheetPr>
    <tabColor rgb="FF92D050"/>
    <pageSetUpPr fitToPage="1"/>
  </sheetPr>
  <dimension ref="A1:J28"/>
  <sheetViews>
    <sheetView topLeftCell="A5" workbookViewId="0">
      <selection activeCell="B21" sqref="B21"/>
    </sheetView>
  </sheetViews>
  <sheetFormatPr defaultRowHeight="15"/>
  <cols>
    <col min="1" max="1" width="16.42578125" customWidth="1"/>
    <col min="2" max="2" width="12" customWidth="1"/>
    <col min="3" max="3" width="18.42578125" customWidth="1"/>
    <col min="4" max="4" width="10.85546875" customWidth="1"/>
    <col min="5" max="5" width="6" customWidth="1"/>
  </cols>
  <sheetData>
    <row r="1" spans="1:10" ht="19.5">
      <c r="A1" s="131" t="s">
        <v>32</v>
      </c>
      <c r="B1" s="131"/>
      <c r="C1" s="131"/>
      <c r="D1" s="131"/>
    </row>
    <row r="2" spans="1:10" ht="19.5">
      <c r="A2" s="132" t="s">
        <v>33</v>
      </c>
      <c r="B2" s="132"/>
      <c r="C2" s="132"/>
      <c r="D2" s="132"/>
      <c r="E2" s="6"/>
    </row>
    <row r="3" spans="1:10" ht="11.25" customHeight="1">
      <c r="A3" s="3"/>
      <c r="B3" s="3"/>
      <c r="C3" s="3"/>
      <c r="D3" s="3"/>
    </row>
    <row r="4" spans="1:10" ht="18.75" customHeight="1">
      <c r="A4" s="141" t="s">
        <v>34</v>
      </c>
      <c r="B4" s="142" t="s">
        <v>35</v>
      </c>
      <c r="C4" s="142"/>
      <c r="D4" s="142"/>
      <c r="E4" s="2"/>
      <c r="J4" s="34"/>
    </row>
    <row r="5" spans="1:10" ht="18.75" customHeight="1">
      <c r="A5" s="141"/>
      <c r="B5" s="65" t="s">
        <v>49</v>
      </c>
      <c r="C5" s="65" t="s">
        <v>50</v>
      </c>
      <c r="D5" s="65" t="s">
        <v>46</v>
      </c>
      <c r="E5" s="2"/>
      <c r="F5" s="117" t="s">
        <v>36</v>
      </c>
      <c r="G5" s="118"/>
      <c r="H5" s="118"/>
      <c r="I5" s="119"/>
      <c r="J5" s="34"/>
    </row>
    <row r="6" spans="1:10" ht="18.75" customHeight="1">
      <c r="A6" s="67">
        <v>0.39583333333333331</v>
      </c>
      <c r="B6" s="68">
        <f ca="1">IF('FLA 1 COLUMN Workbook'!J5&lt;&gt;0,'FLA 1 COLUMN Workbook'!J5," ")</f>
        <v>12</v>
      </c>
      <c r="C6" s="68">
        <f ca="1">IF('FLA 1 COLUMN Workbook'!K5&lt;&gt;0,'FLA 1 COLUMN Workbook'!K5," ")</f>
        <v>12</v>
      </c>
      <c r="D6" s="68" t="str">
        <f ca="1">IF('FLA 1 COLUMN Workbook'!L5&lt;&gt;0,'FLA 1 COLUMN Workbook'!L5," ")</f>
        <v>Yes</v>
      </c>
      <c r="E6" s="1"/>
      <c r="F6" s="120" t="s">
        <v>37</v>
      </c>
      <c r="G6" s="121"/>
      <c r="H6" s="121"/>
      <c r="I6" s="122"/>
      <c r="J6" s="23"/>
    </row>
    <row r="7" spans="1:10" ht="18.75" customHeight="1">
      <c r="A7" s="67">
        <v>0.41666666666666669</v>
      </c>
      <c r="B7" s="68">
        <f ca="1">IF('FLA 1 COLUMN Workbook'!J6&lt;&gt;0,'FLA 1 COLUMN Workbook'!J6," ")</f>
        <v>2</v>
      </c>
      <c r="C7" s="68">
        <f ca="1">IF('FLA 1 COLUMN Workbook'!K6&lt;&gt;0,'FLA 1 COLUMN Workbook'!K6," ")</f>
        <v>2</v>
      </c>
      <c r="D7" s="68" t="str">
        <f ca="1">IF('FLA 1 COLUMN Workbook'!L6&lt;&gt;0,'FLA 1 COLUMN Workbook'!L6," ")</f>
        <v>No</v>
      </c>
      <c r="E7" s="1"/>
      <c r="F7" s="120"/>
      <c r="G7" s="121"/>
      <c r="H7" s="121"/>
      <c r="I7" s="122"/>
      <c r="J7" s="23"/>
    </row>
    <row r="8" spans="1:10" ht="18.75" customHeight="1">
      <c r="A8" s="67">
        <v>0.4375</v>
      </c>
      <c r="B8" s="68">
        <f ca="1">IF('FLA 1 COLUMN Workbook'!J7&lt;&gt;0,'FLA 1 COLUMN Workbook'!J7," ")</f>
        <v>15</v>
      </c>
      <c r="C8" s="68">
        <f ca="1">IF('FLA 1 COLUMN Workbook'!K7&lt;&gt;0,'FLA 1 COLUMN Workbook'!K7," ")</f>
        <v>15</v>
      </c>
      <c r="D8" s="68" t="str">
        <f ca="1">IF('FLA 1 COLUMN Workbook'!L7&lt;&gt;0,'FLA 1 COLUMN Workbook'!L7," ")</f>
        <v>Yes</v>
      </c>
      <c r="E8" s="1"/>
      <c r="F8" s="120"/>
      <c r="G8" s="121"/>
      <c r="H8" s="121"/>
      <c r="I8" s="122"/>
      <c r="J8" s="23"/>
    </row>
    <row r="9" spans="1:10" ht="18.75" customHeight="1">
      <c r="A9" s="67">
        <v>0.45833333333333331</v>
      </c>
      <c r="B9" s="68">
        <f ca="1">IF('FLA 1 COLUMN Workbook'!J8&lt;&gt;0,'FLA 1 COLUMN Workbook'!J8," ")</f>
        <v>11</v>
      </c>
      <c r="C9" s="68">
        <f ca="1">IF('FLA 1 COLUMN Workbook'!K8&lt;&gt;0,'FLA 1 COLUMN Workbook'!K8," ")</f>
        <v>11</v>
      </c>
      <c r="D9" s="68" t="str">
        <f ca="1">IF('FLA 1 COLUMN Workbook'!L8&lt;&gt;0,'FLA 1 COLUMN Workbook'!L8," ")</f>
        <v>Yes</v>
      </c>
      <c r="E9" s="1"/>
      <c r="F9" s="120"/>
      <c r="G9" s="121"/>
      <c r="H9" s="121"/>
      <c r="I9" s="122"/>
      <c r="J9" s="23"/>
    </row>
    <row r="10" spans="1:10" ht="18.75" customHeight="1">
      <c r="A10" s="67">
        <v>0.47916666666666669</v>
      </c>
      <c r="B10" s="68">
        <f ca="1">IF('FLA 1 COLUMN Workbook'!J9&lt;&gt;0,'FLA 1 COLUMN Workbook'!J9," ")</f>
        <v>8</v>
      </c>
      <c r="C10" s="68">
        <f ca="1">IF('FLA 1 COLUMN Workbook'!K9&lt;&gt;0,'FLA 1 COLUMN Workbook'!K9," ")</f>
        <v>8</v>
      </c>
      <c r="D10" s="68" t="str">
        <f ca="1">IF('FLA 1 COLUMN Workbook'!L9&lt;&gt;0,'FLA 1 COLUMN Workbook'!L9," ")</f>
        <v>Yes</v>
      </c>
      <c r="E10" s="1"/>
      <c r="F10" s="120"/>
      <c r="G10" s="121"/>
      <c r="H10" s="121"/>
      <c r="I10" s="122"/>
      <c r="J10" s="23"/>
    </row>
    <row r="11" spans="1:10" ht="18.75" customHeight="1">
      <c r="A11" s="133" t="s">
        <v>38</v>
      </c>
      <c r="B11" s="133"/>
      <c r="C11" s="133"/>
      <c r="D11" s="133"/>
      <c r="E11" s="1"/>
      <c r="F11" s="125" t="s">
        <v>51</v>
      </c>
      <c r="G11" s="121"/>
      <c r="H11" s="121"/>
      <c r="I11" s="122"/>
      <c r="J11" s="23"/>
    </row>
    <row r="12" spans="1:10" ht="18.75" customHeight="1">
      <c r="A12" s="67">
        <v>4.1666666666666664E-2</v>
      </c>
      <c r="B12" s="68">
        <f ca="1">IF('FLA 1 COLUMN Workbook'!J10&lt;&gt;0,'FLA 1 COLUMN Workbook'!J10," ")</f>
        <v>5</v>
      </c>
      <c r="C12" s="68">
        <f ca="1">IF('FLA 1 COLUMN Workbook'!K10&lt;&gt;0,'FLA 1 COLUMN Workbook'!K10," ")</f>
        <v>5</v>
      </c>
      <c r="D12" s="68" t="str">
        <f ca="1">IF('FLA 1 COLUMN Workbook'!L10&lt;&gt;0,'FLA 1 COLUMN Workbook'!L10," ")</f>
        <v>No</v>
      </c>
      <c r="F12" s="120"/>
      <c r="G12" s="121"/>
      <c r="H12" s="121"/>
      <c r="I12" s="122"/>
    </row>
    <row r="13" spans="1:10" ht="18.75" customHeight="1">
      <c r="A13" s="67">
        <v>6.25E-2</v>
      </c>
      <c r="B13" s="68">
        <f ca="1">IF('FLA 1 COLUMN Workbook'!J11&lt;&gt;0,'FLA 1 COLUMN Workbook'!J11," ")</f>
        <v>14</v>
      </c>
      <c r="C13" s="68">
        <f ca="1">IF('FLA 1 COLUMN Workbook'!K11&lt;&gt;0,'FLA 1 COLUMN Workbook'!K11," ")</f>
        <v>14</v>
      </c>
      <c r="D13" s="68" t="str">
        <f ca="1">IF('FLA 1 COLUMN Workbook'!L11&lt;&gt;0,'FLA 1 COLUMN Workbook'!L11," ")</f>
        <v>Yes</v>
      </c>
      <c r="F13" s="120"/>
      <c r="G13" s="121"/>
      <c r="H13" s="121"/>
      <c r="I13" s="122"/>
    </row>
    <row r="14" spans="1:10" ht="18.75" customHeight="1">
      <c r="A14" s="67">
        <v>8.3333333333333329E-2</v>
      </c>
      <c r="B14" s="68">
        <f ca="1">IF('FLA 1 COLUMN Workbook'!J12&lt;&gt;0,'FLA 1 COLUMN Workbook'!J12," ")</f>
        <v>13</v>
      </c>
      <c r="C14" s="68">
        <f ca="1">IF('FLA 1 COLUMN Workbook'!K12&lt;&gt;0,'FLA 1 COLUMN Workbook'!K12," ")</f>
        <v>13</v>
      </c>
      <c r="D14" s="68" t="str">
        <f ca="1">IF('FLA 1 COLUMN Workbook'!L12&lt;&gt;0,'FLA 1 COLUMN Workbook'!L12," ")</f>
        <v>Yes</v>
      </c>
      <c r="F14" s="126"/>
      <c r="G14" s="127"/>
      <c r="H14" s="127"/>
      <c r="I14" s="128"/>
    </row>
    <row r="15" spans="1:10" ht="18.75" customHeight="1">
      <c r="A15" s="67">
        <v>0.10416666666666667</v>
      </c>
      <c r="B15" s="68">
        <f ca="1">IF('FLA 1 COLUMN Workbook'!J13&lt;&gt;0,'FLA 1 COLUMN Workbook'!J13," ")</f>
        <v>4</v>
      </c>
      <c r="C15" s="68">
        <f ca="1">IF('FLA 1 COLUMN Workbook'!K13&lt;&gt;0,'FLA 1 COLUMN Workbook'!K13," ")</f>
        <v>4</v>
      </c>
      <c r="D15" s="68" t="str">
        <f ca="1">IF('FLA 1 COLUMN Workbook'!L13&lt;&gt;0,'FLA 1 COLUMN Workbook'!L13," ")</f>
        <v>No</v>
      </c>
    </row>
    <row r="16" spans="1:10" ht="18.75" customHeight="1">
      <c r="A16" s="67">
        <v>0.125</v>
      </c>
      <c r="B16" s="68">
        <f ca="1">IF('FLA 1 COLUMN Workbook'!J14&lt;&gt;0,'FLA 1 COLUMN Workbook'!J14," ")</f>
        <v>3</v>
      </c>
      <c r="C16" s="68">
        <f ca="1">IF('FLA 1 COLUMN Workbook'!K14&lt;&gt;0,'FLA 1 COLUMN Workbook'!K14," ")</f>
        <v>3</v>
      </c>
      <c r="D16" s="68" t="str">
        <f ca="1">IF('FLA 1 COLUMN Workbook'!L14&lt;&gt;0,'FLA 1 COLUMN Workbook'!L14," ")</f>
        <v>No</v>
      </c>
      <c r="F16" s="15"/>
      <c r="G16" s="15"/>
      <c r="H16" s="15"/>
      <c r="I16" s="15"/>
    </row>
    <row r="17" spans="1:4" ht="18.75" customHeight="1">
      <c r="A17" s="67">
        <v>0.14583333333333334</v>
      </c>
      <c r="B17" s="68">
        <f ca="1">IF('FLA 1 COLUMN Workbook'!J15&lt;&gt;0,'FLA 1 COLUMN Workbook'!J15," ")</f>
        <v>1</v>
      </c>
      <c r="C17" s="68">
        <f ca="1">IF('FLA 1 COLUMN Workbook'!K15&lt;&gt;0,'FLA 1 COLUMN Workbook'!K15," ")</f>
        <v>1</v>
      </c>
      <c r="D17" s="68" t="str">
        <f ca="1">IF('FLA 1 COLUMN Workbook'!L15&lt;&gt;0,'FLA 1 COLUMN Workbook'!L15," ")</f>
        <v>Yes</v>
      </c>
    </row>
    <row r="18" spans="1:4" ht="18.75" customHeight="1">
      <c r="A18" s="67">
        <v>0.16666666666666666</v>
      </c>
      <c r="B18" s="68">
        <f ca="1">IF('FLA 1 COLUMN Workbook'!J16&lt;&gt;0,'FLA 1 COLUMN Workbook'!J16," ")</f>
        <v>6</v>
      </c>
      <c r="C18" s="68">
        <f ca="1">IF('FLA 1 COLUMN Workbook'!K16&lt;&gt;0,'FLA 1 COLUMN Workbook'!K16," ")</f>
        <v>6</v>
      </c>
      <c r="D18" s="68" t="str">
        <f ca="1">IF('FLA 1 COLUMN Workbook'!L16&lt;&gt;0,'FLA 1 COLUMN Workbook'!L16," ")</f>
        <v>No</v>
      </c>
    </row>
    <row r="19" spans="1:4" ht="18.75" customHeight="1">
      <c r="A19" s="67">
        <v>0.1875</v>
      </c>
      <c r="B19" s="68">
        <f ca="1">IF('FLA 1 COLUMN Workbook'!J17&lt;&gt;0,'FLA 1 COLUMN Workbook'!J17," ")</f>
        <v>10</v>
      </c>
      <c r="C19" s="68">
        <f ca="1">IF('FLA 1 COLUMN Workbook'!K17&lt;&gt;0,'FLA 1 COLUMN Workbook'!K17," ")</f>
        <v>10</v>
      </c>
      <c r="D19" s="68" t="str">
        <f ca="1">IF('FLA 1 COLUMN Workbook'!L17&lt;&gt;0,'FLA 1 COLUMN Workbook'!L17," ")</f>
        <v>Yes</v>
      </c>
    </row>
    <row r="20" spans="1:4" ht="18.75" customHeight="1">
      <c r="A20" s="67">
        <v>0.20833333333333334</v>
      </c>
      <c r="B20" s="68">
        <f ca="1">IF('FLA 1 COLUMN Workbook'!J18&lt;&gt;0,'FLA 1 COLUMN Workbook'!J18," ")</f>
        <v>7</v>
      </c>
      <c r="C20" s="68">
        <f ca="1">IF('FLA 1 COLUMN Workbook'!K18&lt;&gt;0,'FLA 1 COLUMN Workbook'!K18," ")</f>
        <v>7</v>
      </c>
      <c r="D20" s="68" t="str">
        <f ca="1">IF('FLA 1 COLUMN Workbook'!L18&lt;&gt;0,'FLA 1 COLUMN Workbook'!L18," ")</f>
        <v>No</v>
      </c>
    </row>
    <row r="21" spans="1:4" ht="18.75" customHeight="1">
      <c r="A21" s="67">
        <v>0.22916666666666666</v>
      </c>
      <c r="B21" s="68">
        <f ca="1">IF('FLA 1 COLUMN Workbook'!J19&lt;&gt;0,'FLA 1 COLUMN Workbook'!J19," ")</f>
        <v>9</v>
      </c>
      <c r="C21" s="68">
        <f ca="1">IF('FLA 1 COLUMN Workbook'!K19&lt;&gt;0,'FLA 1 COLUMN Workbook'!K19," ")</f>
        <v>9</v>
      </c>
      <c r="D21" s="68" t="str">
        <f ca="1">IF('FLA 1 COLUMN Workbook'!L19&lt;&gt;0,'FLA 1 COLUMN Workbook'!L19," ")</f>
        <v>Yes</v>
      </c>
    </row>
    <row r="22" spans="1:4" ht="18.75" customHeight="1">
      <c r="A22" s="4"/>
      <c r="B22" s="4"/>
      <c r="C22" s="4"/>
      <c r="D22" s="4"/>
    </row>
    <row r="23" spans="1:4" ht="43.5" customHeight="1">
      <c r="A23" s="129" t="s">
        <v>40</v>
      </c>
      <c r="B23" s="129"/>
      <c r="C23" s="129"/>
      <c r="D23" s="129"/>
    </row>
    <row r="24" spans="1:4" ht="35.25" customHeight="1">
      <c r="A24" s="129" t="s">
        <v>41</v>
      </c>
      <c r="B24" s="129"/>
      <c r="C24" s="129"/>
      <c r="D24" s="129"/>
    </row>
    <row r="25" spans="1:4" ht="9" customHeight="1">
      <c r="A25" s="130"/>
      <c r="B25" s="130"/>
      <c r="C25" s="130"/>
      <c r="D25" s="130"/>
    </row>
    <row r="26" spans="1:4" ht="15.75">
      <c r="A26" s="130" t="s">
        <v>42</v>
      </c>
      <c r="B26" s="130"/>
      <c r="C26" s="130"/>
      <c r="D26" s="130"/>
    </row>
    <row r="27" spans="1:4" ht="33.75" customHeight="1">
      <c r="A27" s="129" t="s">
        <v>52</v>
      </c>
      <c r="B27" s="129"/>
      <c r="C27" s="129"/>
      <c r="D27" s="129"/>
    </row>
    <row r="28" spans="1:4" ht="9.75" customHeight="1"/>
  </sheetData>
  <sheetProtection deleteColumns="0" deleteRows="0"/>
  <mergeCells count="13">
    <mergeCell ref="A1:D1"/>
    <mergeCell ref="A2:D2"/>
    <mergeCell ref="A23:D23"/>
    <mergeCell ref="A24:D24"/>
    <mergeCell ref="A26:D26"/>
    <mergeCell ref="A4:A5"/>
    <mergeCell ref="B4:D4"/>
    <mergeCell ref="F5:I5"/>
    <mergeCell ref="F6:I10"/>
    <mergeCell ref="A11:D11"/>
    <mergeCell ref="F11:I14"/>
    <mergeCell ref="A27:D27"/>
    <mergeCell ref="A25:D25"/>
  </mergeCells>
  <printOptions horizontalCentered="1"/>
  <pageMargins left="0.7" right="0.7" top="0.75" bottom="0.75" header="0.3" footer="0.3"/>
  <pageSetup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8DA38-C6FA-40D4-BBAD-429CAFC4AF0E}">
  <sheetPr>
    <tabColor theme="7" tint="0.39997558519241921"/>
  </sheetPr>
  <dimension ref="A1:R64"/>
  <sheetViews>
    <sheetView workbookViewId="0">
      <selection activeCell="G12" sqref="G12"/>
    </sheetView>
  </sheetViews>
  <sheetFormatPr defaultRowHeight="15"/>
  <cols>
    <col min="1" max="1" width="16.42578125" customWidth="1"/>
    <col min="2" max="3" width="23.5703125" customWidth="1"/>
    <col min="4" max="4" width="29.28515625" style="1" customWidth="1"/>
    <col min="5" max="6" width="23.5703125" customWidth="1"/>
    <col min="7" max="7" width="31.85546875" customWidth="1"/>
    <col min="8" max="8" width="8" customWidth="1"/>
    <col min="9" max="9" width="7.28515625" hidden="1" customWidth="1"/>
    <col min="10" max="12" width="14.85546875" hidden="1" customWidth="1"/>
    <col min="13" max="13" width="6.5703125" hidden="1" customWidth="1"/>
    <col min="14" max="14" width="7.28515625" hidden="1" customWidth="1"/>
    <col min="15" max="18" width="14.85546875" hidden="1" customWidth="1"/>
  </cols>
  <sheetData>
    <row r="1" spans="1:18" ht="21">
      <c r="A1" s="109" t="s">
        <v>22</v>
      </c>
      <c r="B1" s="110"/>
      <c r="C1" s="110"/>
      <c r="D1" s="110"/>
      <c r="E1" s="110"/>
      <c r="F1" s="110"/>
      <c r="G1" s="111"/>
      <c r="H1" s="7"/>
    </row>
    <row r="2" spans="1:18">
      <c r="A2" s="112" t="s">
        <v>23</v>
      </c>
      <c r="B2" s="113"/>
      <c r="C2" s="113"/>
      <c r="D2" s="113"/>
      <c r="E2" s="113"/>
      <c r="F2" s="113"/>
      <c r="G2" s="114"/>
      <c r="I2" s="139" t="s">
        <v>44</v>
      </c>
      <c r="J2" s="139"/>
      <c r="K2" s="139"/>
      <c r="L2" s="139"/>
      <c r="M2" s="139"/>
      <c r="N2" s="139"/>
      <c r="O2" s="139"/>
      <c r="P2" s="139"/>
      <c r="Q2" s="139"/>
      <c r="R2" s="139"/>
    </row>
    <row r="3" spans="1:18" ht="11.25" customHeight="1">
      <c r="A3" s="112" t="s">
        <v>12</v>
      </c>
      <c r="B3" s="113"/>
      <c r="C3" s="113"/>
      <c r="D3" s="113"/>
      <c r="E3" s="113"/>
      <c r="F3" s="113"/>
      <c r="G3" s="114"/>
    </row>
    <row r="4" spans="1:18" ht="18.75" customHeight="1">
      <c r="A4" s="59" t="s">
        <v>24</v>
      </c>
      <c r="B4" s="60" t="s">
        <v>45</v>
      </c>
      <c r="C4" s="60" t="s">
        <v>46</v>
      </c>
      <c r="D4" s="60" t="s">
        <v>27</v>
      </c>
      <c r="E4" s="60" t="s">
        <v>28</v>
      </c>
      <c r="F4" s="60" t="s">
        <v>29</v>
      </c>
      <c r="G4" s="61" t="s">
        <v>30</v>
      </c>
      <c r="H4" s="4"/>
      <c r="I4" s="115" t="s">
        <v>31</v>
      </c>
      <c r="J4" s="140"/>
      <c r="K4" s="140"/>
      <c r="L4" s="116"/>
      <c r="N4" s="115" t="s">
        <v>31</v>
      </c>
      <c r="O4" s="140"/>
      <c r="P4" s="140"/>
      <c r="Q4" s="140"/>
      <c r="R4" s="116"/>
    </row>
    <row r="5" spans="1:18" ht="16.5" customHeight="1">
      <c r="A5" s="48">
        <v>1</v>
      </c>
      <c r="B5" s="76">
        <v>1</v>
      </c>
      <c r="C5" s="76" t="s">
        <v>47</v>
      </c>
      <c r="D5" s="13"/>
      <c r="E5" s="13"/>
      <c r="F5" s="13"/>
      <c r="G5" s="14"/>
      <c r="H5" s="13"/>
      <c r="I5" s="40">
        <v>1</v>
      </c>
      <c r="J5" s="46" cm="1">
        <f t="array" aca="1" ref="J5:L64" ca="1">_xlfn.SORTBY(O5:Q64,R5:R64,-1)</f>
        <v>49</v>
      </c>
      <c r="K5" s="46">
        <f ca="1"/>
        <v>49</v>
      </c>
      <c r="L5" s="43" t="str">
        <f ca="1"/>
        <v>No</v>
      </c>
      <c r="N5" s="40">
        <v>1</v>
      </c>
      <c r="O5" s="44">
        <f>A5</f>
        <v>1</v>
      </c>
      <c r="P5" s="44">
        <f>B5</f>
        <v>1</v>
      </c>
      <c r="Q5" s="44" t="str">
        <f>C5</f>
        <v>Yes</v>
      </c>
      <c r="R5" s="43">
        <f ca="1">IF(P5=0,0,RAND())</f>
        <v>0.58585828279459617</v>
      </c>
    </row>
    <row r="6" spans="1:18" ht="16.5" customHeight="1">
      <c r="A6" s="48">
        <v>2</v>
      </c>
      <c r="B6" s="76">
        <v>2</v>
      </c>
      <c r="C6" s="76" t="s">
        <v>48</v>
      </c>
      <c r="D6" s="13"/>
      <c r="E6" s="13"/>
      <c r="F6" s="13"/>
      <c r="G6" s="14"/>
      <c r="H6" s="13"/>
      <c r="I6" s="24">
        <v>2</v>
      </c>
      <c r="J6" s="4">
        <f ca="1"/>
        <v>6</v>
      </c>
      <c r="K6" s="4">
        <f ca="1"/>
        <v>6</v>
      </c>
      <c r="L6" s="25" t="str">
        <f ca="1"/>
        <v>No</v>
      </c>
      <c r="N6" s="24">
        <v>2</v>
      </c>
      <c r="O6" s="35">
        <f t="shared" ref="O6:O64" si="0">A6</f>
        <v>2</v>
      </c>
      <c r="P6" s="35">
        <f t="shared" ref="P6:P64" si="1">B6</f>
        <v>2</v>
      </c>
      <c r="Q6" s="35" t="str">
        <f t="shared" ref="Q6:Q64" si="2">C6</f>
        <v>No</v>
      </c>
      <c r="R6" s="25">
        <f t="shared" ref="R6:R64" ca="1" si="3">IF(P6=0,0,RAND())</f>
        <v>0.26434137679572089</v>
      </c>
    </row>
    <row r="7" spans="1:18" ht="16.5" customHeight="1">
      <c r="A7" s="48">
        <v>3</v>
      </c>
      <c r="B7" s="76">
        <v>3</v>
      </c>
      <c r="C7" s="76" t="s">
        <v>47</v>
      </c>
      <c r="D7" s="13"/>
      <c r="E7" s="13"/>
      <c r="F7" s="13"/>
      <c r="G7" s="14"/>
      <c r="H7" s="13"/>
      <c r="I7" s="24">
        <v>3</v>
      </c>
      <c r="J7" s="4">
        <f ca="1"/>
        <v>42</v>
      </c>
      <c r="K7" s="4">
        <f ca="1"/>
        <v>42</v>
      </c>
      <c r="L7" s="25" t="str">
        <f ca="1"/>
        <v>Yes</v>
      </c>
      <c r="N7" s="24">
        <v>3</v>
      </c>
      <c r="O7" s="35">
        <f t="shared" si="0"/>
        <v>3</v>
      </c>
      <c r="P7" s="35">
        <f t="shared" si="1"/>
        <v>3</v>
      </c>
      <c r="Q7" s="35" t="str">
        <f t="shared" si="2"/>
        <v>Yes</v>
      </c>
      <c r="R7" s="25">
        <f t="shared" ca="1" si="3"/>
        <v>0.12292603610348429</v>
      </c>
    </row>
    <row r="8" spans="1:18" ht="16.5" customHeight="1">
      <c r="A8" s="48">
        <v>4</v>
      </c>
      <c r="B8" s="76">
        <v>4</v>
      </c>
      <c r="C8" s="76" t="s">
        <v>48</v>
      </c>
      <c r="D8" s="13"/>
      <c r="E8" s="13"/>
      <c r="F8" s="13"/>
      <c r="G8" s="14"/>
      <c r="H8" s="13"/>
      <c r="I8" s="24">
        <v>4</v>
      </c>
      <c r="J8" s="4">
        <f ca="1"/>
        <v>32</v>
      </c>
      <c r="K8" s="4">
        <f ca="1"/>
        <v>32</v>
      </c>
      <c r="L8" s="25" t="str">
        <f ca="1"/>
        <v>No</v>
      </c>
      <c r="N8" s="24">
        <v>4</v>
      </c>
      <c r="O8" s="35">
        <f t="shared" si="0"/>
        <v>4</v>
      </c>
      <c r="P8" s="35">
        <f t="shared" si="1"/>
        <v>4</v>
      </c>
      <c r="Q8" s="35" t="str">
        <f t="shared" si="2"/>
        <v>No</v>
      </c>
      <c r="R8" s="25">
        <f t="shared" ca="1" si="3"/>
        <v>0.89524673236209162</v>
      </c>
    </row>
    <row r="9" spans="1:18" ht="16.5" customHeight="1">
      <c r="A9" s="48">
        <v>5</v>
      </c>
      <c r="B9" s="76">
        <v>5</v>
      </c>
      <c r="C9" s="76" t="s">
        <v>47</v>
      </c>
      <c r="D9" s="13"/>
      <c r="E9" s="13"/>
      <c r="F9" s="13"/>
      <c r="G9" s="14"/>
      <c r="H9" s="13"/>
      <c r="I9" s="24">
        <v>5</v>
      </c>
      <c r="J9" s="4">
        <f ca="1"/>
        <v>7</v>
      </c>
      <c r="K9" s="4">
        <f ca="1"/>
        <v>7</v>
      </c>
      <c r="L9" s="25" t="str">
        <f ca="1"/>
        <v>Yes</v>
      </c>
      <c r="N9" s="24">
        <v>5</v>
      </c>
      <c r="O9" s="35">
        <f t="shared" si="0"/>
        <v>5</v>
      </c>
      <c r="P9" s="35">
        <f t="shared" si="1"/>
        <v>5</v>
      </c>
      <c r="Q9" s="35" t="str">
        <f t="shared" si="2"/>
        <v>Yes</v>
      </c>
      <c r="R9" s="25">
        <f t="shared" ca="1" si="3"/>
        <v>0.51819877096938805</v>
      </c>
    </row>
    <row r="10" spans="1:18" ht="16.5" customHeight="1">
      <c r="A10" s="48">
        <v>6</v>
      </c>
      <c r="B10" s="76">
        <v>6</v>
      </c>
      <c r="C10" s="76" t="s">
        <v>48</v>
      </c>
      <c r="D10" s="13"/>
      <c r="E10" s="13"/>
      <c r="F10" s="13"/>
      <c r="G10" s="14"/>
      <c r="H10" s="13"/>
      <c r="I10" s="24">
        <v>6</v>
      </c>
      <c r="J10" s="4">
        <f ca="1"/>
        <v>10</v>
      </c>
      <c r="K10" s="4">
        <f ca="1"/>
        <v>10</v>
      </c>
      <c r="L10" s="25" t="str">
        <f ca="1"/>
        <v>No</v>
      </c>
      <c r="N10" s="24">
        <v>6</v>
      </c>
      <c r="O10" s="35">
        <f t="shared" si="0"/>
        <v>6</v>
      </c>
      <c r="P10" s="35">
        <f t="shared" si="1"/>
        <v>6</v>
      </c>
      <c r="Q10" s="35" t="str">
        <f t="shared" si="2"/>
        <v>No</v>
      </c>
      <c r="R10" s="25">
        <f t="shared" ca="1" si="3"/>
        <v>0.98936218878762427</v>
      </c>
    </row>
    <row r="11" spans="1:18" ht="16.5" customHeight="1">
      <c r="A11" s="48">
        <v>7</v>
      </c>
      <c r="B11" s="76">
        <v>7</v>
      </c>
      <c r="C11" s="76" t="s">
        <v>47</v>
      </c>
      <c r="D11" s="13"/>
      <c r="E11" s="13"/>
      <c r="F11" s="13"/>
      <c r="G11" s="14"/>
      <c r="H11" s="13"/>
      <c r="I11" s="24">
        <v>7</v>
      </c>
      <c r="J11" s="4">
        <f ca="1"/>
        <v>40</v>
      </c>
      <c r="K11" s="4">
        <f ca="1"/>
        <v>40</v>
      </c>
      <c r="L11" s="25" t="str">
        <f ca="1"/>
        <v>No</v>
      </c>
      <c r="N11" s="24">
        <v>7</v>
      </c>
      <c r="O11" s="35">
        <f t="shared" si="0"/>
        <v>7</v>
      </c>
      <c r="P11" s="35">
        <f t="shared" si="1"/>
        <v>7</v>
      </c>
      <c r="Q11" s="35" t="str">
        <f t="shared" si="2"/>
        <v>Yes</v>
      </c>
      <c r="R11" s="25">
        <f t="shared" ca="1" si="3"/>
        <v>0.94410413404687388</v>
      </c>
    </row>
    <row r="12" spans="1:18" ht="16.5" customHeight="1">
      <c r="A12" s="48">
        <v>8</v>
      </c>
      <c r="B12" s="76">
        <v>8</v>
      </c>
      <c r="C12" s="76" t="s">
        <v>48</v>
      </c>
      <c r="D12" s="13"/>
      <c r="E12" s="13"/>
      <c r="F12" s="13"/>
      <c r="G12" s="14"/>
      <c r="H12" s="13"/>
      <c r="I12" s="24">
        <v>8</v>
      </c>
      <c r="J12" s="4">
        <f ca="1"/>
        <v>4</v>
      </c>
      <c r="K12" s="4">
        <f ca="1"/>
        <v>4</v>
      </c>
      <c r="L12" s="25" t="str">
        <f ca="1"/>
        <v>No</v>
      </c>
      <c r="N12" s="24">
        <v>8</v>
      </c>
      <c r="O12" s="35">
        <f t="shared" si="0"/>
        <v>8</v>
      </c>
      <c r="P12" s="35">
        <f t="shared" si="1"/>
        <v>8</v>
      </c>
      <c r="Q12" s="35" t="str">
        <f t="shared" si="2"/>
        <v>No</v>
      </c>
      <c r="R12" s="25">
        <f t="shared" ca="1" si="3"/>
        <v>0.29403170995465766</v>
      </c>
    </row>
    <row r="13" spans="1:18" ht="16.5" customHeight="1">
      <c r="A13" s="48">
        <v>9</v>
      </c>
      <c r="B13" s="76">
        <v>9</v>
      </c>
      <c r="C13" s="76" t="s">
        <v>47</v>
      </c>
      <c r="D13" s="13"/>
      <c r="E13" s="13"/>
      <c r="F13" s="13"/>
      <c r="G13" s="14"/>
      <c r="H13" s="13"/>
      <c r="I13" s="24">
        <v>9</v>
      </c>
      <c r="J13" s="4">
        <f ca="1"/>
        <v>23</v>
      </c>
      <c r="K13" s="4">
        <f ca="1"/>
        <v>23</v>
      </c>
      <c r="L13" s="25" t="str">
        <f ca="1"/>
        <v>Yes</v>
      </c>
      <c r="N13" s="24">
        <v>9</v>
      </c>
      <c r="O13" s="35">
        <f t="shared" si="0"/>
        <v>9</v>
      </c>
      <c r="P13" s="35">
        <f t="shared" si="1"/>
        <v>9</v>
      </c>
      <c r="Q13" s="35" t="str">
        <f t="shared" si="2"/>
        <v>Yes</v>
      </c>
      <c r="R13" s="25">
        <f t="shared" ca="1" si="3"/>
        <v>0.35082046855473514</v>
      </c>
    </row>
    <row r="14" spans="1:18" ht="16.5" customHeight="1">
      <c r="A14" s="48">
        <v>10</v>
      </c>
      <c r="B14" s="76">
        <v>10</v>
      </c>
      <c r="C14" s="76" t="s">
        <v>48</v>
      </c>
      <c r="D14" s="13"/>
      <c r="E14" s="15"/>
      <c r="F14" s="15"/>
      <c r="G14" s="16"/>
      <c r="H14" s="15"/>
      <c r="I14" s="24">
        <v>10</v>
      </c>
      <c r="J14" s="4">
        <f ca="1"/>
        <v>34</v>
      </c>
      <c r="K14" s="4">
        <f ca="1"/>
        <v>34</v>
      </c>
      <c r="L14" s="25" t="str">
        <f ca="1"/>
        <v>No</v>
      </c>
      <c r="N14" s="24">
        <v>10</v>
      </c>
      <c r="O14" s="35">
        <f t="shared" si="0"/>
        <v>10</v>
      </c>
      <c r="P14" s="35">
        <f t="shared" si="1"/>
        <v>10</v>
      </c>
      <c r="Q14" s="35" t="str">
        <f t="shared" si="2"/>
        <v>No</v>
      </c>
      <c r="R14" s="25">
        <f t="shared" ca="1" si="3"/>
        <v>0.9314285728264412</v>
      </c>
    </row>
    <row r="15" spans="1:18" ht="16.5" customHeight="1">
      <c r="A15" s="48">
        <v>11</v>
      </c>
      <c r="B15" s="76">
        <v>11</v>
      </c>
      <c r="C15" s="76" t="s">
        <v>47</v>
      </c>
      <c r="D15" s="13"/>
      <c r="E15" s="15"/>
      <c r="F15" s="15"/>
      <c r="G15" s="16"/>
      <c r="H15" s="15"/>
      <c r="I15" s="24">
        <v>11</v>
      </c>
      <c r="J15" s="4">
        <f ca="1"/>
        <v>59</v>
      </c>
      <c r="K15" s="4">
        <f ca="1"/>
        <v>59</v>
      </c>
      <c r="L15" s="25" t="str">
        <f ca="1"/>
        <v>Yes</v>
      </c>
      <c r="N15" s="24">
        <v>11</v>
      </c>
      <c r="O15" s="35">
        <f t="shared" si="0"/>
        <v>11</v>
      </c>
      <c r="P15" s="35">
        <f t="shared" si="1"/>
        <v>11</v>
      </c>
      <c r="Q15" s="35" t="str">
        <f t="shared" si="2"/>
        <v>Yes</v>
      </c>
      <c r="R15" s="25">
        <f t="shared" ca="1" si="3"/>
        <v>0.51176505925562676</v>
      </c>
    </row>
    <row r="16" spans="1:18" ht="16.5" customHeight="1">
      <c r="A16" s="48">
        <v>12</v>
      </c>
      <c r="B16" s="76">
        <v>12</v>
      </c>
      <c r="C16" s="76" t="s">
        <v>48</v>
      </c>
      <c r="D16" s="13"/>
      <c r="E16" s="15"/>
      <c r="F16" s="15"/>
      <c r="G16" s="16"/>
      <c r="H16" s="15"/>
      <c r="I16" s="24">
        <v>12</v>
      </c>
      <c r="J16" s="4">
        <f ca="1"/>
        <v>28</v>
      </c>
      <c r="K16" s="4">
        <f ca="1"/>
        <v>28</v>
      </c>
      <c r="L16" s="25" t="str">
        <f ca="1"/>
        <v>Yes</v>
      </c>
      <c r="N16" s="24">
        <v>12</v>
      </c>
      <c r="O16" s="35">
        <f t="shared" si="0"/>
        <v>12</v>
      </c>
      <c r="P16" s="35">
        <f t="shared" si="1"/>
        <v>12</v>
      </c>
      <c r="Q16" s="35" t="str">
        <f t="shared" si="2"/>
        <v>No</v>
      </c>
      <c r="R16" s="25">
        <f t="shared" ca="1" si="3"/>
        <v>0.48927119870325841</v>
      </c>
    </row>
    <row r="17" spans="1:18" ht="16.5" customHeight="1">
      <c r="A17" s="48">
        <v>13</v>
      </c>
      <c r="B17" s="76">
        <v>13</v>
      </c>
      <c r="C17" s="76" t="s">
        <v>47</v>
      </c>
      <c r="D17" s="13"/>
      <c r="E17" s="15"/>
      <c r="F17" s="15"/>
      <c r="G17" s="16"/>
      <c r="H17" s="15"/>
      <c r="I17" s="24">
        <v>13</v>
      </c>
      <c r="J17" s="4">
        <f ca="1"/>
        <v>19</v>
      </c>
      <c r="K17" s="4">
        <f ca="1"/>
        <v>19</v>
      </c>
      <c r="L17" s="25" t="str">
        <f ca="1"/>
        <v>Yes</v>
      </c>
      <c r="N17" s="24">
        <v>13</v>
      </c>
      <c r="O17" s="35">
        <f t="shared" si="0"/>
        <v>13</v>
      </c>
      <c r="P17" s="35">
        <f t="shared" si="1"/>
        <v>13</v>
      </c>
      <c r="Q17" s="35" t="str">
        <f t="shared" si="2"/>
        <v>Yes</v>
      </c>
      <c r="R17" s="25">
        <f t="shared" ca="1" si="3"/>
        <v>0.36703101545535932</v>
      </c>
    </row>
    <row r="18" spans="1:18" ht="16.5" customHeight="1">
      <c r="A18" s="48">
        <v>14</v>
      </c>
      <c r="B18" s="76">
        <v>14</v>
      </c>
      <c r="C18" s="76" t="s">
        <v>47</v>
      </c>
      <c r="D18" s="13"/>
      <c r="E18" s="15"/>
      <c r="F18" s="15"/>
      <c r="G18" s="16"/>
      <c r="H18" s="15"/>
      <c r="I18" s="24">
        <v>14</v>
      </c>
      <c r="J18" s="4">
        <f ca="1"/>
        <v>26</v>
      </c>
      <c r="K18" s="4">
        <f ca="1"/>
        <v>26</v>
      </c>
      <c r="L18" s="25" t="str">
        <f ca="1"/>
        <v>Yes</v>
      </c>
      <c r="N18" s="24">
        <v>14</v>
      </c>
      <c r="O18" s="35">
        <f t="shared" si="0"/>
        <v>14</v>
      </c>
      <c r="P18" s="35">
        <f t="shared" si="1"/>
        <v>14</v>
      </c>
      <c r="Q18" s="35" t="str">
        <f t="shared" si="2"/>
        <v>Yes</v>
      </c>
      <c r="R18" s="25">
        <f t="shared" ca="1" si="3"/>
        <v>0.77172960912642397</v>
      </c>
    </row>
    <row r="19" spans="1:18" ht="16.5" customHeight="1">
      <c r="A19" s="49">
        <v>15</v>
      </c>
      <c r="B19" s="76">
        <v>15</v>
      </c>
      <c r="C19" s="76" t="s">
        <v>48</v>
      </c>
      <c r="D19" s="18"/>
      <c r="E19" s="17"/>
      <c r="F19" s="17"/>
      <c r="G19" s="19"/>
      <c r="H19" s="15"/>
      <c r="I19" s="26">
        <v>15</v>
      </c>
      <c r="J19" s="47">
        <f ca="1"/>
        <v>24</v>
      </c>
      <c r="K19" s="47">
        <f ca="1"/>
        <v>24</v>
      </c>
      <c r="L19" s="27" t="str">
        <f ca="1"/>
        <v>Yes</v>
      </c>
      <c r="N19" s="26">
        <v>15</v>
      </c>
      <c r="O19" s="45">
        <f t="shared" si="0"/>
        <v>15</v>
      </c>
      <c r="P19" s="45">
        <f t="shared" si="1"/>
        <v>15</v>
      </c>
      <c r="Q19" s="45" t="str">
        <f t="shared" si="2"/>
        <v>No</v>
      </c>
      <c r="R19" s="27">
        <f t="shared" ca="1" si="3"/>
        <v>0.14984268243690979</v>
      </c>
    </row>
    <row r="20" spans="1:18" ht="16.5" customHeight="1">
      <c r="A20" s="50">
        <v>16</v>
      </c>
      <c r="B20" s="77">
        <v>16</v>
      </c>
      <c r="C20" s="77" t="s">
        <v>48</v>
      </c>
      <c r="D20" s="8"/>
      <c r="E20" s="8"/>
      <c r="F20" s="8"/>
      <c r="G20" s="9"/>
      <c r="H20" s="13"/>
      <c r="I20" s="24">
        <v>1</v>
      </c>
      <c r="J20" s="4">
        <f ca="1"/>
        <v>14</v>
      </c>
      <c r="K20" s="4">
        <f ca="1"/>
        <v>14</v>
      </c>
      <c r="L20" s="28" t="str">
        <f ca="1"/>
        <v>Yes</v>
      </c>
      <c r="M20" s="23"/>
      <c r="N20" s="24">
        <v>1</v>
      </c>
      <c r="O20" s="36">
        <f t="shared" si="0"/>
        <v>16</v>
      </c>
      <c r="P20" s="36">
        <f t="shared" si="1"/>
        <v>16</v>
      </c>
      <c r="Q20" s="36" t="str">
        <f t="shared" si="2"/>
        <v>No</v>
      </c>
      <c r="R20" s="25">
        <f t="shared" ca="1" si="3"/>
        <v>0.48733545373993981</v>
      </c>
    </row>
    <row r="21" spans="1:18" ht="16.5" customHeight="1">
      <c r="A21" s="51">
        <v>17</v>
      </c>
      <c r="B21" s="78">
        <v>17</v>
      </c>
      <c r="C21" s="78" t="s">
        <v>47</v>
      </c>
      <c r="E21" s="1"/>
      <c r="F21" s="1"/>
      <c r="G21" s="10"/>
      <c r="H21" s="13"/>
      <c r="I21" s="24">
        <v>2</v>
      </c>
      <c r="J21" s="4">
        <f ca="1"/>
        <v>27</v>
      </c>
      <c r="K21" s="4">
        <f ca="1"/>
        <v>27</v>
      </c>
      <c r="L21" s="28" t="str">
        <f ca="1"/>
        <v>Yes</v>
      </c>
      <c r="M21" s="23"/>
      <c r="N21" s="24">
        <v>2</v>
      </c>
      <c r="O21" s="36">
        <f t="shared" si="0"/>
        <v>17</v>
      </c>
      <c r="P21" s="36">
        <f t="shared" si="1"/>
        <v>17</v>
      </c>
      <c r="Q21" s="36" t="str">
        <f t="shared" si="2"/>
        <v>Yes</v>
      </c>
      <c r="R21" s="25">
        <f t="shared" ca="1" si="3"/>
        <v>0.50279889291691626</v>
      </c>
    </row>
    <row r="22" spans="1:18" ht="16.5" customHeight="1">
      <c r="A22" s="51">
        <v>18</v>
      </c>
      <c r="B22" s="78">
        <v>18</v>
      </c>
      <c r="C22" s="78" t="s">
        <v>47</v>
      </c>
      <c r="E22" s="1"/>
      <c r="F22" s="1"/>
      <c r="G22" s="10"/>
      <c r="H22" s="13"/>
      <c r="I22" s="24">
        <v>3</v>
      </c>
      <c r="J22" s="4">
        <f ca="1"/>
        <v>37</v>
      </c>
      <c r="K22" s="4">
        <f ca="1"/>
        <v>37</v>
      </c>
      <c r="L22" s="28" t="str">
        <f ca="1"/>
        <v>No</v>
      </c>
      <c r="M22" s="23"/>
      <c r="N22" s="24">
        <v>3</v>
      </c>
      <c r="O22" s="36">
        <f t="shared" si="0"/>
        <v>18</v>
      </c>
      <c r="P22" s="36">
        <f t="shared" si="1"/>
        <v>18</v>
      </c>
      <c r="Q22" s="36" t="str">
        <f t="shared" si="2"/>
        <v>Yes</v>
      </c>
      <c r="R22" s="25">
        <f t="shared" ca="1" si="3"/>
        <v>0.71510873612821035</v>
      </c>
    </row>
    <row r="23" spans="1:18" ht="16.5" customHeight="1">
      <c r="A23" s="51">
        <v>19</v>
      </c>
      <c r="B23" s="78">
        <v>19</v>
      </c>
      <c r="C23" s="78" t="s">
        <v>47</v>
      </c>
      <c r="E23" s="1"/>
      <c r="F23" s="1"/>
      <c r="G23" s="10"/>
      <c r="H23" s="13"/>
      <c r="I23" s="24">
        <v>4</v>
      </c>
      <c r="J23" s="4">
        <f ca="1"/>
        <v>18</v>
      </c>
      <c r="K23" s="4">
        <f ca="1"/>
        <v>18</v>
      </c>
      <c r="L23" s="28" t="str">
        <f ca="1"/>
        <v>Yes</v>
      </c>
      <c r="N23" s="24">
        <v>4</v>
      </c>
      <c r="O23" s="36">
        <f t="shared" si="0"/>
        <v>19</v>
      </c>
      <c r="P23" s="36">
        <f t="shared" si="1"/>
        <v>19</v>
      </c>
      <c r="Q23" s="36" t="str">
        <f t="shared" si="2"/>
        <v>Yes</v>
      </c>
      <c r="R23" s="25">
        <f t="shared" ca="1" si="3"/>
        <v>0.80594049397309864</v>
      </c>
    </row>
    <row r="24" spans="1:18" ht="16.5" customHeight="1">
      <c r="A24" s="51">
        <v>20</v>
      </c>
      <c r="B24" s="78">
        <v>20</v>
      </c>
      <c r="C24" s="78" t="s">
        <v>47</v>
      </c>
      <c r="E24" s="1"/>
      <c r="F24" s="1"/>
      <c r="G24" s="10"/>
      <c r="H24" s="13"/>
      <c r="I24" s="24">
        <v>5</v>
      </c>
      <c r="J24" s="4">
        <f ca="1"/>
        <v>53</v>
      </c>
      <c r="K24" s="4">
        <f ca="1"/>
        <v>53</v>
      </c>
      <c r="L24" s="28" t="str">
        <f ca="1"/>
        <v>Yes</v>
      </c>
      <c r="N24" s="24">
        <v>5</v>
      </c>
      <c r="O24" s="36">
        <f t="shared" si="0"/>
        <v>20</v>
      </c>
      <c r="P24" s="36">
        <f t="shared" si="1"/>
        <v>20</v>
      </c>
      <c r="Q24" s="36" t="str">
        <f t="shared" si="2"/>
        <v>Yes</v>
      </c>
      <c r="R24" s="25">
        <f t="shared" ca="1" si="3"/>
        <v>0.4794467346665543</v>
      </c>
    </row>
    <row r="25" spans="1:18" ht="16.5" customHeight="1">
      <c r="A25" s="51">
        <v>21</v>
      </c>
      <c r="B25" s="78">
        <v>21</v>
      </c>
      <c r="C25" s="78" t="s">
        <v>47</v>
      </c>
      <c r="E25" s="1"/>
      <c r="F25" s="1"/>
      <c r="G25" s="10"/>
      <c r="H25" s="13"/>
      <c r="I25" s="24">
        <v>6</v>
      </c>
      <c r="J25" s="4">
        <f ca="1"/>
        <v>54</v>
      </c>
      <c r="K25" s="4">
        <f ca="1"/>
        <v>54</v>
      </c>
      <c r="L25" s="28" t="str">
        <f ca="1"/>
        <v>Yes</v>
      </c>
      <c r="N25" s="24">
        <v>6</v>
      </c>
      <c r="O25" s="36">
        <f t="shared" si="0"/>
        <v>21</v>
      </c>
      <c r="P25" s="36">
        <f t="shared" si="1"/>
        <v>21</v>
      </c>
      <c r="Q25" s="36" t="str">
        <f t="shared" si="2"/>
        <v>Yes</v>
      </c>
      <c r="R25" s="25">
        <f t="shared" ca="1" si="3"/>
        <v>0.38749314743919783</v>
      </c>
    </row>
    <row r="26" spans="1:18" ht="16.5" customHeight="1">
      <c r="A26" s="51">
        <v>22</v>
      </c>
      <c r="B26" s="78">
        <v>22</v>
      </c>
      <c r="C26" s="78" t="s">
        <v>47</v>
      </c>
      <c r="E26" s="1"/>
      <c r="F26" s="1"/>
      <c r="G26" s="10"/>
      <c r="H26" s="13"/>
      <c r="I26" s="24">
        <v>7</v>
      </c>
      <c r="J26" s="4">
        <f ca="1"/>
        <v>45</v>
      </c>
      <c r="K26" s="4">
        <f ca="1"/>
        <v>45</v>
      </c>
      <c r="L26" s="28" t="str">
        <f ca="1"/>
        <v>Yes</v>
      </c>
      <c r="N26" s="24">
        <v>7</v>
      </c>
      <c r="O26" s="36">
        <f t="shared" si="0"/>
        <v>22</v>
      </c>
      <c r="P26" s="36">
        <f t="shared" si="1"/>
        <v>22</v>
      </c>
      <c r="Q26" s="36" t="str">
        <f t="shared" si="2"/>
        <v>Yes</v>
      </c>
      <c r="R26" s="25">
        <f t="shared" ca="1" si="3"/>
        <v>0.3317067636295179</v>
      </c>
    </row>
    <row r="27" spans="1:18" ht="16.5" customHeight="1">
      <c r="A27" s="51">
        <v>23</v>
      </c>
      <c r="B27" s="78">
        <v>23</v>
      </c>
      <c r="C27" s="78" t="s">
        <v>47</v>
      </c>
      <c r="E27" s="1"/>
      <c r="F27" s="1"/>
      <c r="G27" s="10"/>
      <c r="H27" s="13"/>
      <c r="I27" s="24">
        <v>8</v>
      </c>
      <c r="J27" s="4">
        <f ca="1"/>
        <v>38</v>
      </c>
      <c r="K27" s="4">
        <f ca="1"/>
        <v>38</v>
      </c>
      <c r="L27" s="28" t="str">
        <f ca="1"/>
        <v>No</v>
      </c>
      <c r="N27" s="24">
        <v>8</v>
      </c>
      <c r="O27" s="36">
        <f t="shared" si="0"/>
        <v>23</v>
      </c>
      <c r="P27" s="36">
        <f t="shared" si="1"/>
        <v>23</v>
      </c>
      <c r="Q27" s="36" t="str">
        <f t="shared" si="2"/>
        <v>Yes</v>
      </c>
      <c r="R27" s="25">
        <f t="shared" ca="1" si="3"/>
        <v>0.89266397606530712</v>
      </c>
    </row>
    <row r="28" spans="1:18" ht="16.5" customHeight="1">
      <c r="A28" s="51">
        <v>24</v>
      </c>
      <c r="B28" s="78">
        <v>24</v>
      </c>
      <c r="C28" s="78" t="s">
        <v>47</v>
      </c>
      <c r="E28" s="1"/>
      <c r="F28" s="1"/>
      <c r="G28" s="10"/>
      <c r="H28" s="13"/>
      <c r="I28" s="24">
        <v>9</v>
      </c>
      <c r="J28" s="4">
        <f ca="1"/>
        <v>57</v>
      </c>
      <c r="K28" s="4">
        <f ca="1"/>
        <v>57</v>
      </c>
      <c r="L28" s="28" t="str">
        <f ca="1"/>
        <v>Yes</v>
      </c>
      <c r="N28" s="24">
        <v>9</v>
      </c>
      <c r="O28" s="36">
        <f t="shared" si="0"/>
        <v>24</v>
      </c>
      <c r="P28" s="36">
        <f t="shared" si="1"/>
        <v>24</v>
      </c>
      <c r="Q28" s="36" t="str">
        <f t="shared" si="2"/>
        <v>Yes</v>
      </c>
      <c r="R28" s="25">
        <f t="shared" ca="1" si="3"/>
        <v>0.77236743904324312</v>
      </c>
    </row>
    <row r="29" spans="1:18" ht="16.5" customHeight="1">
      <c r="A29" s="51">
        <v>25</v>
      </c>
      <c r="B29" s="78">
        <v>25</v>
      </c>
      <c r="C29" s="78" t="s">
        <v>47</v>
      </c>
      <c r="G29" s="20"/>
      <c r="H29" s="15"/>
      <c r="I29" s="24">
        <v>10</v>
      </c>
      <c r="J29" s="4">
        <f ca="1"/>
        <v>39</v>
      </c>
      <c r="K29" s="4">
        <f ca="1"/>
        <v>39</v>
      </c>
      <c r="L29" s="28" t="str">
        <f ca="1"/>
        <v>No</v>
      </c>
      <c r="N29" s="24">
        <v>10</v>
      </c>
      <c r="O29" s="36">
        <f t="shared" si="0"/>
        <v>25</v>
      </c>
      <c r="P29" s="36">
        <f t="shared" si="1"/>
        <v>25</v>
      </c>
      <c r="Q29" s="36" t="str">
        <f t="shared" si="2"/>
        <v>Yes</v>
      </c>
      <c r="R29" s="25">
        <f t="shared" ca="1" si="3"/>
        <v>0.38810913516418588</v>
      </c>
    </row>
    <row r="30" spans="1:18" ht="16.5" customHeight="1">
      <c r="A30" s="51">
        <v>26</v>
      </c>
      <c r="B30" s="78">
        <v>26</v>
      </c>
      <c r="C30" s="78" t="s">
        <v>47</v>
      </c>
      <c r="G30" s="20"/>
      <c r="H30" s="15"/>
      <c r="I30" s="24">
        <v>11</v>
      </c>
      <c r="J30" s="4">
        <f ca="1"/>
        <v>1</v>
      </c>
      <c r="K30" s="4">
        <f ca="1"/>
        <v>1</v>
      </c>
      <c r="L30" s="28" t="str">
        <f ca="1"/>
        <v>Yes</v>
      </c>
      <c r="N30" s="24">
        <v>11</v>
      </c>
      <c r="O30" s="36">
        <f t="shared" si="0"/>
        <v>26</v>
      </c>
      <c r="P30" s="36">
        <f t="shared" si="1"/>
        <v>26</v>
      </c>
      <c r="Q30" s="36" t="str">
        <f t="shared" si="2"/>
        <v>Yes</v>
      </c>
      <c r="R30" s="25">
        <f t="shared" ca="1" si="3"/>
        <v>0.80325022346918051</v>
      </c>
    </row>
    <row r="31" spans="1:18" ht="16.5" customHeight="1">
      <c r="A31" s="51">
        <v>27</v>
      </c>
      <c r="B31" s="78">
        <v>27</v>
      </c>
      <c r="C31" s="78" t="s">
        <v>47</v>
      </c>
      <c r="G31" s="20"/>
      <c r="H31" s="15"/>
      <c r="I31" s="24">
        <v>12</v>
      </c>
      <c r="J31" s="4">
        <f ca="1"/>
        <v>33</v>
      </c>
      <c r="K31" s="4">
        <f ca="1"/>
        <v>33</v>
      </c>
      <c r="L31" s="28" t="str">
        <f ca="1"/>
        <v>No</v>
      </c>
      <c r="N31" s="24">
        <v>12</v>
      </c>
      <c r="O31" s="36">
        <f t="shared" si="0"/>
        <v>27</v>
      </c>
      <c r="P31" s="36">
        <f t="shared" si="1"/>
        <v>27</v>
      </c>
      <c r="Q31" s="36" t="str">
        <f t="shared" si="2"/>
        <v>Yes</v>
      </c>
      <c r="R31" s="25">
        <f t="shared" ca="1" si="3"/>
        <v>0.75781668141699998</v>
      </c>
    </row>
    <row r="32" spans="1:18" ht="16.5" customHeight="1">
      <c r="A32" s="51">
        <v>28</v>
      </c>
      <c r="B32" s="78">
        <v>28</v>
      </c>
      <c r="C32" s="78" t="s">
        <v>47</v>
      </c>
      <c r="G32" s="20"/>
      <c r="H32" s="15"/>
      <c r="I32" s="24">
        <v>13</v>
      </c>
      <c r="J32" s="4">
        <f ca="1"/>
        <v>44</v>
      </c>
      <c r="K32" s="4">
        <f ca="1"/>
        <v>44</v>
      </c>
      <c r="L32" s="28" t="str">
        <f ca="1"/>
        <v>Yes</v>
      </c>
      <c r="N32" s="24">
        <v>13</v>
      </c>
      <c r="O32" s="36">
        <f t="shared" si="0"/>
        <v>28</v>
      </c>
      <c r="P32" s="36">
        <f t="shared" si="1"/>
        <v>28</v>
      </c>
      <c r="Q32" s="36" t="str">
        <f t="shared" si="2"/>
        <v>Yes</v>
      </c>
      <c r="R32" s="25">
        <f t="shared" ca="1" si="3"/>
        <v>0.84362890594833029</v>
      </c>
    </row>
    <row r="33" spans="1:18" ht="16.5" customHeight="1">
      <c r="A33" s="51">
        <v>29</v>
      </c>
      <c r="B33" s="78">
        <v>29</v>
      </c>
      <c r="C33" s="78" t="s">
        <v>47</v>
      </c>
      <c r="G33" s="20"/>
      <c r="H33" s="15"/>
      <c r="I33" s="24">
        <v>14</v>
      </c>
      <c r="J33" s="4">
        <f ca="1"/>
        <v>5</v>
      </c>
      <c r="K33" s="4">
        <f ca="1"/>
        <v>5</v>
      </c>
      <c r="L33" s="28" t="str">
        <f ca="1"/>
        <v>Yes</v>
      </c>
      <c r="N33" s="24">
        <v>14</v>
      </c>
      <c r="O33" s="36">
        <f t="shared" si="0"/>
        <v>29</v>
      </c>
      <c r="P33" s="36">
        <f t="shared" si="1"/>
        <v>29</v>
      </c>
      <c r="Q33" s="36" t="str">
        <f t="shared" si="2"/>
        <v>Yes</v>
      </c>
      <c r="R33" s="25">
        <f t="shared" ca="1" si="3"/>
        <v>0.23615053496848049</v>
      </c>
    </row>
    <row r="34" spans="1:18" ht="16.5" customHeight="1">
      <c r="A34" s="52">
        <v>30</v>
      </c>
      <c r="B34" s="79">
        <v>30</v>
      </c>
      <c r="C34" s="79" t="s">
        <v>48</v>
      </c>
      <c r="D34" s="11"/>
      <c r="E34" s="21"/>
      <c r="F34" s="21"/>
      <c r="G34" s="22"/>
      <c r="H34" s="15"/>
      <c r="I34" s="26">
        <v>15</v>
      </c>
      <c r="J34" s="47">
        <f ca="1"/>
        <v>31</v>
      </c>
      <c r="K34" s="47">
        <f ca="1"/>
        <v>31</v>
      </c>
      <c r="L34" s="29" t="str">
        <f ca="1"/>
        <v>Yes</v>
      </c>
      <c r="N34" s="26">
        <v>15</v>
      </c>
      <c r="O34" s="42">
        <f t="shared" si="0"/>
        <v>30</v>
      </c>
      <c r="P34" s="42">
        <f t="shared" si="1"/>
        <v>30</v>
      </c>
      <c r="Q34" s="42" t="str">
        <f t="shared" si="2"/>
        <v>No</v>
      </c>
      <c r="R34" s="27">
        <f t="shared" ca="1" si="3"/>
        <v>1.052187686021222E-2</v>
      </c>
    </row>
    <row r="35" spans="1:18" ht="16.5" customHeight="1">
      <c r="A35" s="53">
        <v>31</v>
      </c>
      <c r="B35" s="80">
        <v>31</v>
      </c>
      <c r="C35" s="80" t="s">
        <v>47</v>
      </c>
      <c r="D35" s="8"/>
      <c r="E35" s="8"/>
      <c r="F35" s="8"/>
      <c r="G35" s="9"/>
      <c r="H35" s="13"/>
      <c r="I35" s="24">
        <v>1</v>
      </c>
      <c r="J35" s="4">
        <f ca="1"/>
        <v>11</v>
      </c>
      <c r="K35" s="4">
        <f ca="1"/>
        <v>11</v>
      </c>
      <c r="L35" s="30" t="str">
        <f ca="1"/>
        <v>Yes</v>
      </c>
      <c r="N35" s="24">
        <v>1</v>
      </c>
      <c r="O35" s="37">
        <f t="shared" si="0"/>
        <v>31</v>
      </c>
      <c r="P35" s="37">
        <f t="shared" si="1"/>
        <v>31</v>
      </c>
      <c r="Q35" s="37" t="str">
        <f t="shared" si="2"/>
        <v>Yes</v>
      </c>
      <c r="R35" s="25">
        <f t="shared" ca="1" si="3"/>
        <v>0.51737614708473556</v>
      </c>
    </row>
    <row r="36" spans="1:18" ht="16.5" customHeight="1">
      <c r="A36" s="54">
        <v>32</v>
      </c>
      <c r="B36" s="81">
        <v>32</v>
      </c>
      <c r="C36" s="81" t="s">
        <v>48</v>
      </c>
      <c r="E36" s="1"/>
      <c r="F36" s="1"/>
      <c r="G36" s="10"/>
      <c r="H36" s="13"/>
      <c r="I36" s="24">
        <v>2</v>
      </c>
      <c r="J36" s="4">
        <f ca="1"/>
        <v>17</v>
      </c>
      <c r="K36" s="4">
        <f ca="1"/>
        <v>17</v>
      </c>
      <c r="L36" s="30" t="str">
        <f ca="1"/>
        <v>Yes</v>
      </c>
      <c r="N36" s="24">
        <v>2</v>
      </c>
      <c r="O36" s="37">
        <f t="shared" si="0"/>
        <v>32</v>
      </c>
      <c r="P36" s="37">
        <f t="shared" si="1"/>
        <v>32</v>
      </c>
      <c r="Q36" s="37" t="str">
        <f t="shared" si="2"/>
        <v>No</v>
      </c>
      <c r="R36" s="25">
        <f t="shared" ca="1" si="3"/>
        <v>0.96803737492649777</v>
      </c>
    </row>
    <row r="37" spans="1:18" ht="16.5" customHeight="1">
      <c r="A37" s="54">
        <v>33</v>
      </c>
      <c r="B37" s="81">
        <v>33</v>
      </c>
      <c r="C37" s="81" t="s">
        <v>48</v>
      </c>
      <c r="E37" s="1"/>
      <c r="F37" s="1"/>
      <c r="G37" s="10"/>
      <c r="H37" s="13"/>
      <c r="I37" s="24">
        <v>3</v>
      </c>
      <c r="J37" s="4">
        <f ca="1"/>
        <v>12</v>
      </c>
      <c r="K37" s="4">
        <f ca="1"/>
        <v>12</v>
      </c>
      <c r="L37" s="30" t="str">
        <f ca="1"/>
        <v>No</v>
      </c>
      <c r="N37" s="24">
        <v>3</v>
      </c>
      <c r="O37" s="37">
        <f t="shared" si="0"/>
        <v>33</v>
      </c>
      <c r="P37" s="37">
        <f t="shared" si="1"/>
        <v>33</v>
      </c>
      <c r="Q37" s="37" t="str">
        <f t="shared" si="2"/>
        <v>No</v>
      </c>
      <c r="R37" s="25">
        <f t="shared" ca="1" si="3"/>
        <v>0.52477195345915806</v>
      </c>
    </row>
    <row r="38" spans="1:18" ht="16.5" customHeight="1">
      <c r="A38" s="54">
        <v>34</v>
      </c>
      <c r="B38" s="81">
        <v>34</v>
      </c>
      <c r="C38" s="81" t="s">
        <v>48</v>
      </c>
      <c r="E38" s="1"/>
      <c r="F38" s="1"/>
      <c r="G38" s="10"/>
      <c r="H38" s="13"/>
      <c r="I38" s="24">
        <v>4</v>
      </c>
      <c r="J38" s="4">
        <f ca="1"/>
        <v>16</v>
      </c>
      <c r="K38" s="4">
        <f ca="1"/>
        <v>16</v>
      </c>
      <c r="L38" s="30" t="str">
        <f ca="1"/>
        <v>No</v>
      </c>
      <c r="N38" s="24">
        <v>4</v>
      </c>
      <c r="O38" s="37">
        <f t="shared" si="0"/>
        <v>34</v>
      </c>
      <c r="P38" s="37">
        <f t="shared" si="1"/>
        <v>34</v>
      </c>
      <c r="Q38" s="37" t="str">
        <f t="shared" si="2"/>
        <v>No</v>
      </c>
      <c r="R38" s="25">
        <f t="shared" ca="1" si="3"/>
        <v>0.8921271515496314</v>
      </c>
    </row>
    <row r="39" spans="1:18" ht="16.5" customHeight="1">
      <c r="A39" s="54">
        <v>35</v>
      </c>
      <c r="B39" s="81">
        <v>35</v>
      </c>
      <c r="C39" s="81" t="s">
        <v>48</v>
      </c>
      <c r="E39" s="1"/>
      <c r="F39" s="1"/>
      <c r="G39" s="10"/>
      <c r="H39" s="13"/>
      <c r="I39" s="24">
        <v>5</v>
      </c>
      <c r="J39" s="4">
        <f ca="1"/>
        <v>36</v>
      </c>
      <c r="K39" s="4">
        <f ca="1"/>
        <v>36</v>
      </c>
      <c r="L39" s="30" t="str">
        <f ca="1"/>
        <v>No</v>
      </c>
      <c r="N39" s="24">
        <v>5</v>
      </c>
      <c r="O39" s="37">
        <f t="shared" si="0"/>
        <v>35</v>
      </c>
      <c r="P39" s="37">
        <f t="shared" si="1"/>
        <v>35</v>
      </c>
      <c r="Q39" s="37" t="str">
        <f t="shared" si="2"/>
        <v>No</v>
      </c>
      <c r="R39" s="25">
        <f t="shared" ca="1" si="3"/>
        <v>0.39550631418499593</v>
      </c>
    </row>
    <row r="40" spans="1:18" ht="16.5" customHeight="1">
      <c r="A40" s="54">
        <v>36</v>
      </c>
      <c r="B40" s="81">
        <v>36</v>
      </c>
      <c r="C40" s="81" t="s">
        <v>48</v>
      </c>
      <c r="E40" s="1"/>
      <c r="F40" s="1"/>
      <c r="G40" s="10"/>
      <c r="H40" s="13"/>
      <c r="I40" s="24">
        <v>6</v>
      </c>
      <c r="J40" s="4">
        <f ca="1"/>
        <v>20</v>
      </c>
      <c r="K40" s="4">
        <f ca="1"/>
        <v>20</v>
      </c>
      <c r="L40" s="30" t="str">
        <f ca="1"/>
        <v>Yes</v>
      </c>
      <c r="N40" s="24">
        <v>6</v>
      </c>
      <c r="O40" s="37">
        <f t="shared" si="0"/>
        <v>36</v>
      </c>
      <c r="P40" s="37">
        <f t="shared" si="1"/>
        <v>36</v>
      </c>
      <c r="Q40" s="37" t="str">
        <f t="shared" si="2"/>
        <v>No</v>
      </c>
      <c r="R40" s="25">
        <f t="shared" ca="1" si="3"/>
        <v>0.48731696888264719</v>
      </c>
    </row>
    <row r="41" spans="1:18" ht="16.5" customHeight="1">
      <c r="A41" s="54">
        <v>37</v>
      </c>
      <c r="B41" s="81">
        <v>37</v>
      </c>
      <c r="C41" s="81" t="s">
        <v>48</v>
      </c>
      <c r="E41" s="1"/>
      <c r="F41" s="1"/>
      <c r="G41" s="10"/>
      <c r="H41" s="13"/>
      <c r="I41" s="24">
        <v>7</v>
      </c>
      <c r="J41" s="4">
        <f ca="1"/>
        <v>51</v>
      </c>
      <c r="K41" s="4">
        <f ca="1"/>
        <v>51</v>
      </c>
      <c r="L41" s="30" t="str">
        <f ca="1"/>
        <v>Yes</v>
      </c>
      <c r="N41" s="24">
        <v>7</v>
      </c>
      <c r="O41" s="37">
        <f t="shared" si="0"/>
        <v>37</v>
      </c>
      <c r="P41" s="37">
        <f t="shared" si="1"/>
        <v>37</v>
      </c>
      <c r="Q41" s="37" t="str">
        <f t="shared" si="2"/>
        <v>No</v>
      </c>
      <c r="R41" s="25">
        <f t="shared" ca="1" si="3"/>
        <v>0.75108430254899827</v>
      </c>
    </row>
    <row r="42" spans="1:18" ht="16.5" customHeight="1">
      <c r="A42" s="54">
        <v>38</v>
      </c>
      <c r="B42" s="81">
        <v>38</v>
      </c>
      <c r="C42" s="81" t="s">
        <v>48</v>
      </c>
      <c r="E42" s="1"/>
      <c r="F42" s="1"/>
      <c r="G42" s="10"/>
      <c r="H42" s="13"/>
      <c r="I42" s="24">
        <v>8</v>
      </c>
      <c r="J42" s="4">
        <f ca="1"/>
        <v>47</v>
      </c>
      <c r="K42" s="4">
        <f ca="1"/>
        <v>47</v>
      </c>
      <c r="L42" s="30" t="str">
        <f ca="1"/>
        <v>No</v>
      </c>
      <c r="N42" s="24">
        <v>8</v>
      </c>
      <c r="O42" s="37">
        <f t="shared" si="0"/>
        <v>38</v>
      </c>
      <c r="P42" s="37">
        <f t="shared" si="1"/>
        <v>38</v>
      </c>
      <c r="Q42" s="37" t="str">
        <f t="shared" si="2"/>
        <v>No</v>
      </c>
      <c r="R42" s="25">
        <f t="shared" ca="1" si="3"/>
        <v>0.66913609917155914</v>
      </c>
    </row>
    <row r="43" spans="1:18" ht="16.5" customHeight="1">
      <c r="A43" s="54">
        <v>39</v>
      </c>
      <c r="B43" s="81">
        <v>39</v>
      </c>
      <c r="C43" s="81" t="s">
        <v>48</v>
      </c>
      <c r="E43" s="1"/>
      <c r="F43" s="1"/>
      <c r="G43" s="10"/>
      <c r="H43" s="13"/>
      <c r="I43" s="24">
        <v>9</v>
      </c>
      <c r="J43" s="4">
        <f ca="1"/>
        <v>48</v>
      </c>
      <c r="K43" s="4">
        <f ca="1"/>
        <v>48</v>
      </c>
      <c r="L43" s="30" t="str">
        <f ca="1"/>
        <v>No</v>
      </c>
      <c r="N43" s="24">
        <v>9</v>
      </c>
      <c r="O43" s="37">
        <f t="shared" si="0"/>
        <v>39</v>
      </c>
      <c r="P43" s="37">
        <f t="shared" si="1"/>
        <v>39</v>
      </c>
      <c r="Q43" s="37" t="str">
        <f t="shared" si="2"/>
        <v>No</v>
      </c>
      <c r="R43" s="25">
        <f t="shared" ca="1" si="3"/>
        <v>0.6231917301764498</v>
      </c>
    </row>
    <row r="44" spans="1:18" ht="16.5" customHeight="1">
      <c r="A44" s="54">
        <v>40</v>
      </c>
      <c r="B44" s="81">
        <v>40</v>
      </c>
      <c r="C44" s="81" t="s">
        <v>48</v>
      </c>
      <c r="G44" s="20"/>
      <c r="H44" s="15"/>
      <c r="I44" s="24">
        <v>10</v>
      </c>
      <c r="J44" s="4">
        <f ca="1"/>
        <v>35</v>
      </c>
      <c r="K44" s="4">
        <f ca="1"/>
        <v>35</v>
      </c>
      <c r="L44" s="30" t="str">
        <f ca="1"/>
        <v>No</v>
      </c>
      <c r="N44" s="24">
        <v>10</v>
      </c>
      <c r="O44" s="37">
        <f t="shared" si="0"/>
        <v>40</v>
      </c>
      <c r="P44" s="37">
        <f t="shared" si="1"/>
        <v>40</v>
      </c>
      <c r="Q44" s="37" t="str">
        <f t="shared" si="2"/>
        <v>No</v>
      </c>
      <c r="R44" s="25">
        <f t="shared" ca="1" si="3"/>
        <v>0.90669079629228633</v>
      </c>
    </row>
    <row r="45" spans="1:18" ht="16.5" customHeight="1">
      <c r="A45" s="54">
        <v>41</v>
      </c>
      <c r="B45" s="81">
        <v>41</v>
      </c>
      <c r="C45" s="81" t="s">
        <v>48</v>
      </c>
      <c r="G45" s="20"/>
      <c r="H45" s="15"/>
      <c r="I45" s="24">
        <v>11</v>
      </c>
      <c r="J45" s="4">
        <f ca="1"/>
        <v>25</v>
      </c>
      <c r="K45" s="4">
        <f ca="1"/>
        <v>25</v>
      </c>
      <c r="L45" s="30" t="str">
        <f ca="1"/>
        <v>Yes</v>
      </c>
      <c r="N45" s="24">
        <v>11</v>
      </c>
      <c r="O45" s="37">
        <f t="shared" si="0"/>
        <v>41</v>
      </c>
      <c r="P45" s="37">
        <f t="shared" si="1"/>
        <v>41</v>
      </c>
      <c r="Q45" s="37" t="str">
        <f t="shared" si="2"/>
        <v>No</v>
      </c>
      <c r="R45" s="25">
        <f t="shared" ca="1" si="3"/>
        <v>0.25942236551992548</v>
      </c>
    </row>
    <row r="46" spans="1:18" ht="16.5" customHeight="1">
      <c r="A46" s="54">
        <v>42</v>
      </c>
      <c r="B46" s="81">
        <v>42</v>
      </c>
      <c r="C46" s="81" t="s">
        <v>47</v>
      </c>
      <c r="G46" s="20"/>
      <c r="H46" s="15"/>
      <c r="I46" s="24">
        <v>12</v>
      </c>
      <c r="J46" s="4">
        <f ca="1"/>
        <v>21</v>
      </c>
      <c r="K46" s="4">
        <f ca="1"/>
        <v>21</v>
      </c>
      <c r="L46" s="30" t="str">
        <f ca="1"/>
        <v>Yes</v>
      </c>
      <c r="N46" s="24">
        <v>12</v>
      </c>
      <c r="O46" s="37">
        <f t="shared" si="0"/>
        <v>42</v>
      </c>
      <c r="P46" s="37">
        <f t="shared" si="1"/>
        <v>42</v>
      </c>
      <c r="Q46" s="37" t="str">
        <f t="shared" si="2"/>
        <v>Yes</v>
      </c>
      <c r="R46" s="25">
        <f t="shared" ca="1" si="3"/>
        <v>0.97234866689697319</v>
      </c>
    </row>
    <row r="47" spans="1:18" ht="16.5" customHeight="1">
      <c r="A47" s="54">
        <v>43</v>
      </c>
      <c r="B47" s="81">
        <v>43</v>
      </c>
      <c r="C47" s="81" t="s">
        <v>47</v>
      </c>
      <c r="G47" s="20"/>
      <c r="H47" s="15"/>
      <c r="I47" s="24">
        <v>13</v>
      </c>
      <c r="J47" s="4">
        <f ca="1"/>
        <v>13</v>
      </c>
      <c r="K47" s="4">
        <f ca="1"/>
        <v>13</v>
      </c>
      <c r="L47" s="30" t="str">
        <f ca="1"/>
        <v>Yes</v>
      </c>
      <c r="N47" s="24">
        <v>13</v>
      </c>
      <c r="O47" s="37">
        <f t="shared" si="0"/>
        <v>43</v>
      </c>
      <c r="P47" s="37">
        <f t="shared" si="1"/>
        <v>43</v>
      </c>
      <c r="Q47" s="37" t="str">
        <f t="shared" si="2"/>
        <v>Yes</v>
      </c>
      <c r="R47" s="25">
        <f t="shared" ca="1" si="3"/>
        <v>0.28227819526989117</v>
      </c>
    </row>
    <row r="48" spans="1:18" ht="16.5" customHeight="1">
      <c r="A48" s="54">
        <v>44</v>
      </c>
      <c r="B48" s="81">
        <v>44</v>
      </c>
      <c r="C48" s="81" t="s">
        <v>47</v>
      </c>
      <c r="G48" s="20"/>
      <c r="H48" s="15"/>
      <c r="I48" s="24">
        <v>14</v>
      </c>
      <c r="J48" s="4">
        <f ca="1"/>
        <v>9</v>
      </c>
      <c r="K48" s="4">
        <f ca="1"/>
        <v>9</v>
      </c>
      <c r="L48" s="30" t="str">
        <f ca="1"/>
        <v>Yes</v>
      </c>
      <c r="N48" s="24">
        <v>14</v>
      </c>
      <c r="O48" s="37">
        <f t="shared" si="0"/>
        <v>44</v>
      </c>
      <c r="P48" s="37">
        <f t="shared" si="1"/>
        <v>44</v>
      </c>
      <c r="Q48" s="37" t="str">
        <f t="shared" si="2"/>
        <v>Yes</v>
      </c>
      <c r="R48" s="25">
        <f t="shared" ca="1" si="3"/>
        <v>0.51855369742805268</v>
      </c>
    </row>
    <row r="49" spans="1:18" ht="16.5" customHeight="1">
      <c r="A49" s="55">
        <v>45</v>
      </c>
      <c r="B49" s="82">
        <v>45</v>
      </c>
      <c r="C49" s="82" t="s">
        <v>47</v>
      </c>
      <c r="D49" s="11"/>
      <c r="E49" s="21"/>
      <c r="F49" s="21"/>
      <c r="G49" s="22"/>
      <c r="H49" s="15"/>
      <c r="I49" s="26">
        <v>15</v>
      </c>
      <c r="J49" s="47">
        <f ca="1"/>
        <v>22</v>
      </c>
      <c r="K49" s="47">
        <f ca="1"/>
        <v>22</v>
      </c>
      <c r="L49" s="31" t="str">
        <f ca="1"/>
        <v>Yes</v>
      </c>
      <c r="N49" s="26">
        <v>15</v>
      </c>
      <c r="O49" s="41">
        <f t="shared" si="0"/>
        <v>45</v>
      </c>
      <c r="P49" s="41">
        <f t="shared" si="1"/>
        <v>45</v>
      </c>
      <c r="Q49" s="41" t="str">
        <f t="shared" si="2"/>
        <v>Yes</v>
      </c>
      <c r="R49" s="27">
        <f t="shared" ca="1" si="3"/>
        <v>0.67466375325939487</v>
      </c>
    </row>
    <row r="50" spans="1:18" ht="16.5" customHeight="1">
      <c r="A50" s="56">
        <v>46</v>
      </c>
      <c r="B50" s="83">
        <v>46</v>
      </c>
      <c r="C50" s="83" t="s">
        <v>47</v>
      </c>
      <c r="D50" s="8"/>
      <c r="E50" s="8"/>
      <c r="F50" s="8"/>
      <c r="G50" s="9"/>
      <c r="H50" s="13"/>
      <c r="I50" s="24">
        <v>1</v>
      </c>
      <c r="J50" s="4">
        <f ca="1"/>
        <v>46</v>
      </c>
      <c r="K50" s="4">
        <f ca="1"/>
        <v>46</v>
      </c>
      <c r="L50" s="32" t="str">
        <f ca="1"/>
        <v>Yes</v>
      </c>
      <c r="N50" s="24">
        <v>1</v>
      </c>
      <c r="O50" s="38">
        <f t="shared" si="0"/>
        <v>46</v>
      </c>
      <c r="P50" s="38">
        <f t="shared" si="1"/>
        <v>46</v>
      </c>
      <c r="Q50" s="38" t="str">
        <f t="shared" si="2"/>
        <v>Yes</v>
      </c>
      <c r="R50" s="25">
        <f t="shared" ca="1" si="3"/>
        <v>0.29874253085724933</v>
      </c>
    </row>
    <row r="51" spans="1:18" ht="16.5" customHeight="1">
      <c r="A51" s="57">
        <v>47</v>
      </c>
      <c r="B51" s="84">
        <v>47</v>
      </c>
      <c r="C51" s="84" t="s">
        <v>48</v>
      </c>
      <c r="E51" s="1"/>
      <c r="F51" s="1"/>
      <c r="G51" s="10"/>
      <c r="H51" s="13"/>
      <c r="I51" s="24">
        <v>2</v>
      </c>
      <c r="J51" s="4">
        <f ca="1"/>
        <v>8</v>
      </c>
      <c r="K51" s="4">
        <f ca="1"/>
        <v>8</v>
      </c>
      <c r="L51" s="32" t="str">
        <f ca="1"/>
        <v>No</v>
      </c>
      <c r="N51" s="24">
        <v>2</v>
      </c>
      <c r="O51" s="38">
        <f t="shared" si="0"/>
        <v>47</v>
      </c>
      <c r="P51" s="38">
        <f t="shared" si="1"/>
        <v>47</v>
      </c>
      <c r="Q51" s="38" t="str">
        <f t="shared" si="2"/>
        <v>No</v>
      </c>
      <c r="R51" s="25">
        <f t="shared" ca="1" si="3"/>
        <v>0.44216302537151297</v>
      </c>
    </row>
    <row r="52" spans="1:18" ht="16.5" customHeight="1">
      <c r="A52" s="57">
        <v>48</v>
      </c>
      <c r="B52" s="84">
        <v>48</v>
      </c>
      <c r="C52" s="84" t="s">
        <v>48</v>
      </c>
      <c r="E52" s="1"/>
      <c r="F52" s="1"/>
      <c r="G52" s="10"/>
      <c r="H52" s="13"/>
      <c r="I52" s="24">
        <v>3</v>
      </c>
      <c r="J52" s="4">
        <f ca="1"/>
        <v>43</v>
      </c>
      <c r="K52" s="4">
        <f ca="1"/>
        <v>43</v>
      </c>
      <c r="L52" s="32" t="str">
        <f ca="1"/>
        <v>Yes</v>
      </c>
      <c r="N52" s="24">
        <v>3</v>
      </c>
      <c r="O52" s="38">
        <f t="shared" si="0"/>
        <v>48</v>
      </c>
      <c r="P52" s="38">
        <f t="shared" si="1"/>
        <v>48</v>
      </c>
      <c r="Q52" s="38" t="str">
        <f t="shared" si="2"/>
        <v>No</v>
      </c>
      <c r="R52" s="25">
        <f t="shared" ca="1" si="3"/>
        <v>0.3993039501550345</v>
      </c>
    </row>
    <row r="53" spans="1:18" ht="16.5" customHeight="1">
      <c r="A53" s="57">
        <v>49</v>
      </c>
      <c r="B53" s="84">
        <v>49</v>
      </c>
      <c r="C53" s="84" t="s">
        <v>48</v>
      </c>
      <c r="E53" s="1"/>
      <c r="F53" s="1"/>
      <c r="G53" s="10"/>
      <c r="H53" s="13"/>
      <c r="I53" s="24">
        <v>4</v>
      </c>
      <c r="J53" s="4">
        <f ca="1"/>
        <v>2</v>
      </c>
      <c r="K53" s="4">
        <f ca="1"/>
        <v>2</v>
      </c>
      <c r="L53" s="32" t="str">
        <f ca="1"/>
        <v>No</v>
      </c>
      <c r="N53" s="24">
        <v>4</v>
      </c>
      <c r="O53" s="38">
        <f t="shared" si="0"/>
        <v>49</v>
      </c>
      <c r="P53" s="38">
        <f t="shared" si="1"/>
        <v>49</v>
      </c>
      <c r="Q53" s="38" t="str">
        <f t="shared" si="2"/>
        <v>No</v>
      </c>
      <c r="R53" s="25">
        <f t="shared" ca="1" si="3"/>
        <v>0.99527167127695082</v>
      </c>
    </row>
    <row r="54" spans="1:18" ht="16.5" customHeight="1">
      <c r="A54" s="57">
        <v>50</v>
      </c>
      <c r="B54" s="84">
        <v>50</v>
      </c>
      <c r="C54" s="84" t="s">
        <v>48</v>
      </c>
      <c r="E54" s="1"/>
      <c r="F54" s="1"/>
      <c r="G54" s="10"/>
      <c r="H54" s="13"/>
      <c r="I54" s="24">
        <v>5</v>
      </c>
      <c r="J54" s="4">
        <f ca="1"/>
        <v>41</v>
      </c>
      <c r="K54" s="4">
        <f ca="1"/>
        <v>41</v>
      </c>
      <c r="L54" s="32" t="str">
        <f ca="1"/>
        <v>No</v>
      </c>
      <c r="N54" s="24">
        <v>5</v>
      </c>
      <c r="O54" s="38">
        <f t="shared" si="0"/>
        <v>50</v>
      </c>
      <c r="P54" s="38">
        <f t="shared" si="1"/>
        <v>50</v>
      </c>
      <c r="Q54" s="38" t="str">
        <f t="shared" si="2"/>
        <v>No</v>
      </c>
      <c r="R54" s="25">
        <f t="shared" ca="1" si="3"/>
        <v>0.25375543079891572</v>
      </c>
    </row>
    <row r="55" spans="1:18" ht="16.5" customHeight="1">
      <c r="A55" s="57">
        <v>51</v>
      </c>
      <c r="B55" s="84">
        <v>51</v>
      </c>
      <c r="C55" s="84" t="s">
        <v>47</v>
      </c>
      <c r="E55" s="1"/>
      <c r="F55" s="1"/>
      <c r="G55" s="10"/>
      <c r="H55" s="13"/>
      <c r="I55" s="24">
        <v>6</v>
      </c>
      <c r="J55" s="4">
        <f ca="1"/>
        <v>50</v>
      </c>
      <c r="K55" s="4">
        <f ca="1"/>
        <v>50</v>
      </c>
      <c r="L55" s="32" t="str">
        <f ca="1"/>
        <v>No</v>
      </c>
      <c r="N55" s="24">
        <v>6</v>
      </c>
      <c r="O55" s="38">
        <f t="shared" si="0"/>
        <v>51</v>
      </c>
      <c r="P55" s="38">
        <f t="shared" si="1"/>
        <v>51</v>
      </c>
      <c r="Q55" s="38" t="str">
        <f t="shared" si="2"/>
        <v>Yes</v>
      </c>
      <c r="R55" s="25">
        <f t="shared" ca="1" si="3"/>
        <v>0.4591460524156139</v>
      </c>
    </row>
    <row r="56" spans="1:18" ht="16.5" customHeight="1">
      <c r="A56" s="57">
        <v>52</v>
      </c>
      <c r="B56" s="84">
        <v>52</v>
      </c>
      <c r="C56" s="84" t="s">
        <v>47</v>
      </c>
      <c r="E56" s="1"/>
      <c r="F56" s="1"/>
      <c r="G56" s="10"/>
      <c r="H56" s="13"/>
      <c r="I56" s="24">
        <v>7</v>
      </c>
      <c r="J56" s="4">
        <f ca="1"/>
        <v>29</v>
      </c>
      <c r="K56" s="4">
        <f ca="1"/>
        <v>29</v>
      </c>
      <c r="L56" s="32" t="str">
        <f ca="1"/>
        <v>Yes</v>
      </c>
      <c r="N56" s="24">
        <v>7</v>
      </c>
      <c r="O56" s="38">
        <f t="shared" si="0"/>
        <v>52</v>
      </c>
      <c r="P56" s="38">
        <f t="shared" si="1"/>
        <v>52</v>
      </c>
      <c r="Q56" s="38" t="str">
        <f t="shared" si="2"/>
        <v>Yes</v>
      </c>
      <c r="R56" s="25">
        <f t="shared" ca="1" si="3"/>
        <v>0.14789153133183308</v>
      </c>
    </row>
    <row r="57" spans="1:18" ht="16.5" customHeight="1">
      <c r="A57" s="57">
        <v>53</v>
      </c>
      <c r="B57" s="84">
        <v>53</v>
      </c>
      <c r="C57" s="84" t="s">
        <v>47</v>
      </c>
      <c r="E57" s="1"/>
      <c r="F57" s="1"/>
      <c r="G57" s="10"/>
      <c r="H57" s="13"/>
      <c r="I57" s="24">
        <v>8</v>
      </c>
      <c r="J57" s="4">
        <f ca="1"/>
        <v>15</v>
      </c>
      <c r="K57" s="4">
        <f ca="1"/>
        <v>15</v>
      </c>
      <c r="L57" s="32" t="str">
        <f ca="1"/>
        <v>No</v>
      </c>
      <c r="N57" s="24">
        <v>8</v>
      </c>
      <c r="O57" s="38">
        <f t="shared" si="0"/>
        <v>53</v>
      </c>
      <c r="P57" s="38">
        <f t="shared" si="1"/>
        <v>53</v>
      </c>
      <c r="Q57" s="38" t="str">
        <f t="shared" si="2"/>
        <v>Yes</v>
      </c>
      <c r="R57" s="25">
        <f t="shared" ca="1" si="3"/>
        <v>0.70812240082324174</v>
      </c>
    </row>
    <row r="58" spans="1:18" ht="16.5" customHeight="1">
      <c r="A58" s="57">
        <v>54</v>
      </c>
      <c r="B58" s="84">
        <v>54</v>
      </c>
      <c r="C58" s="84" t="s">
        <v>47</v>
      </c>
      <c r="E58" s="1"/>
      <c r="F58" s="1"/>
      <c r="G58" s="10"/>
      <c r="H58" s="13"/>
      <c r="I58" s="24">
        <v>9</v>
      </c>
      <c r="J58" s="4">
        <f ca="1"/>
        <v>58</v>
      </c>
      <c r="K58" s="4">
        <f ca="1"/>
        <v>58</v>
      </c>
      <c r="L58" s="32" t="str">
        <f ca="1"/>
        <v>Yes</v>
      </c>
      <c r="N58" s="24">
        <v>9</v>
      </c>
      <c r="O58" s="38">
        <f t="shared" si="0"/>
        <v>54</v>
      </c>
      <c r="P58" s="38">
        <f t="shared" si="1"/>
        <v>54</v>
      </c>
      <c r="Q58" s="38" t="str">
        <f t="shared" si="2"/>
        <v>Yes</v>
      </c>
      <c r="R58" s="25">
        <f t="shared" ca="1" si="3"/>
        <v>0.68532647778816513</v>
      </c>
    </row>
    <row r="59" spans="1:18" ht="16.5" customHeight="1">
      <c r="A59" s="57">
        <v>55</v>
      </c>
      <c r="B59" s="84">
        <v>55</v>
      </c>
      <c r="C59" s="84" t="s">
        <v>47</v>
      </c>
      <c r="G59" s="20"/>
      <c r="H59" s="15"/>
      <c r="I59" s="24">
        <v>10</v>
      </c>
      <c r="J59" s="4">
        <f ca="1"/>
        <v>52</v>
      </c>
      <c r="K59" s="4">
        <f ca="1"/>
        <v>52</v>
      </c>
      <c r="L59" s="32" t="str">
        <f ca="1"/>
        <v>Yes</v>
      </c>
      <c r="N59" s="24">
        <v>10</v>
      </c>
      <c r="O59" s="38">
        <f t="shared" si="0"/>
        <v>55</v>
      </c>
      <c r="P59" s="38">
        <f t="shared" si="1"/>
        <v>55</v>
      </c>
      <c r="Q59" s="38" t="str">
        <f t="shared" si="2"/>
        <v>Yes</v>
      </c>
      <c r="R59" s="25">
        <f t="shared" ca="1" si="3"/>
        <v>0.13439118002994943</v>
      </c>
    </row>
    <row r="60" spans="1:18" ht="16.5" customHeight="1">
      <c r="A60" s="57">
        <v>56</v>
      </c>
      <c r="B60" s="84">
        <v>56</v>
      </c>
      <c r="C60" s="84" t="s">
        <v>47</v>
      </c>
      <c r="G60" s="20"/>
      <c r="H60" s="15"/>
      <c r="I60" s="24">
        <v>11</v>
      </c>
      <c r="J60" s="4">
        <f ca="1"/>
        <v>55</v>
      </c>
      <c r="K60" s="4">
        <f ca="1"/>
        <v>55</v>
      </c>
      <c r="L60" s="32" t="str">
        <f ca="1"/>
        <v>Yes</v>
      </c>
      <c r="N60" s="24">
        <v>11</v>
      </c>
      <c r="O60" s="38">
        <f t="shared" si="0"/>
        <v>56</v>
      </c>
      <c r="P60" s="38">
        <f t="shared" si="1"/>
        <v>56</v>
      </c>
      <c r="Q60" s="38" t="str">
        <f t="shared" si="2"/>
        <v>Yes</v>
      </c>
      <c r="R60" s="25">
        <f t="shared" ca="1" si="3"/>
        <v>4.4325238310763404E-2</v>
      </c>
    </row>
    <row r="61" spans="1:18" ht="16.5" customHeight="1">
      <c r="A61" s="57">
        <v>57</v>
      </c>
      <c r="B61" s="84">
        <v>57</v>
      </c>
      <c r="C61" s="84" t="s">
        <v>47</v>
      </c>
      <c r="G61" s="20"/>
      <c r="H61" s="15"/>
      <c r="I61" s="24">
        <v>12</v>
      </c>
      <c r="J61" s="4">
        <f ca="1"/>
        <v>3</v>
      </c>
      <c r="K61" s="4">
        <f ca="1"/>
        <v>3</v>
      </c>
      <c r="L61" s="32" t="str">
        <f ca="1"/>
        <v>Yes</v>
      </c>
      <c r="N61" s="24">
        <v>12</v>
      </c>
      <c r="O61" s="38">
        <f t="shared" si="0"/>
        <v>57</v>
      </c>
      <c r="P61" s="38">
        <f t="shared" si="1"/>
        <v>57</v>
      </c>
      <c r="Q61" s="38" t="str">
        <f t="shared" si="2"/>
        <v>Yes</v>
      </c>
      <c r="R61" s="25">
        <f t="shared" ca="1" si="3"/>
        <v>0.65756721081764058</v>
      </c>
    </row>
    <row r="62" spans="1:18" ht="16.5" customHeight="1">
      <c r="A62" s="57">
        <v>58</v>
      </c>
      <c r="B62" s="84">
        <v>58</v>
      </c>
      <c r="C62" s="84" t="s">
        <v>47</v>
      </c>
      <c r="G62" s="20"/>
      <c r="H62" s="15"/>
      <c r="I62" s="24">
        <v>13</v>
      </c>
      <c r="J62" s="4">
        <f ca="1"/>
        <v>60</v>
      </c>
      <c r="K62" s="4">
        <f ca="1"/>
        <v>60</v>
      </c>
      <c r="L62" s="32" t="str">
        <f ca="1"/>
        <v>Yes</v>
      </c>
      <c r="N62" s="24">
        <v>13</v>
      </c>
      <c r="O62" s="38">
        <f t="shared" si="0"/>
        <v>58</v>
      </c>
      <c r="P62" s="38">
        <f t="shared" si="1"/>
        <v>58</v>
      </c>
      <c r="Q62" s="38" t="str">
        <f t="shared" si="2"/>
        <v>Yes</v>
      </c>
      <c r="R62" s="25">
        <f t="shared" ca="1" si="3"/>
        <v>0.1494078534594232</v>
      </c>
    </row>
    <row r="63" spans="1:18" ht="16.5" customHeight="1">
      <c r="A63" s="57">
        <v>59</v>
      </c>
      <c r="B63" s="84">
        <v>59</v>
      </c>
      <c r="C63" s="84" t="s">
        <v>47</v>
      </c>
      <c r="G63" s="20"/>
      <c r="H63" s="15"/>
      <c r="I63" s="24">
        <v>14</v>
      </c>
      <c r="J63" s="4">
        <f ca="1"/>
        <v>56</v>
      </c>
      <c r="K63" s="4">
        <f ca="1"/>
        <v>56</v>
      </c>
      <c r="L63" s="32" t="str">
        <f ca="1"/>
        <v>Yes</v>
      </c>
      <c r="N63" s="24">
        <v>14</v>
      </c>
      <c r="O63" s="38">
        <f t="shared" si="0"/>
        <v>59</v>
      </c>
      <c r="P63" s="38">
        <f t="shared" si="1"/>
        <v>59</v>
      </c>
      <c r="Q63" s="38" t="str">
        <f t="shared" si="2"/>
        <v>Yes</v>
      </c>
      <c r="R63" s="25">
        <f t="shared" ca="1" si="3"/>
        <v>0.85312086966695821</v>
      </c>
    </row>
    <row r="64" spans="1:18" ht="16.5" customHeight="1">
      <c r="A64" s="58">
        <v>60</v>
      </c>
      <c r="B64" s="85">
        <v>60</v>
      </c>
      <c r="C64" s="85" t="s">
        <v>47</v>
      </c>
      <c r="D64" s="18"/>
      <c r="E64" s="17"/>
      <c r="F64" s="17"/>
      <c r="G64" s="19"/>
      <c r="H64" s="15"/>
      <c r="I64" s="26">
        <v>15</v>
      </c>
      <c r="J64" s="47">
        <f ca="1"/>
        <v>30</v>
      </c>
      <c r="K64" s="47">
        <f ca="1"/>
        <v>30</v>
      </c>
      <c r="L64" s="33" t="str">
        <f ca="1"/>
        <v>No</v>
      </c>
      <c r="N64" s="26">
        <v>15</v>
      </c>
      <c r="O64" s="39">
        <f t="shared" si="0"/>
        <v>60</v>
      </c>
      <c r="P64" s="39">
        <f t="shared" si="1"/>
        <v>60</v>
      </c>
      <c r="Q64" s="39" t="str">
        <f t="shared" si="2"/>
        <v>Yes</v>
      </c>
      <c r="R64" s="27">
        <f t="shared" ca="1" si="3"/>
        <v>8.7810856796292858E-2</v>
      </c>
    </row>
  </sheetData>
  <sheetProtection deleteColumns="0" deleteRows="0"/>
  <mergeCells count="6">
    <mergeCell ref="A1:G1"/>
    <mergeCell ref="I4:L4"/>
    <mergeCell ref="N4:R4"/>
    <mergeCell ref="I2:R2"/>
    <mergeCell ref="A2:G2"/>
    <mergeCell ref="A3:G3"/>
  </mergeCells>
  <printOptions horizontalCentere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D7A73-D5C8-42EF-9CA7-08EDF771F936}">
  <sheetPr>
    <tabColor theme="7" tint="0.39997558519241921"/>
  </sheetPr>
  <dimension ref="A1:S27"/>
  <sheetViews>
    <sheetView workbookViewId="0">
      <selection activeCell="C7" sqref="C7"/>
    </sheetView>
  </sheetViews>
  <sheetFormatPr defaultRowHeight="15"/>
  <cols>
    <col min="1" max="1" width="16.42578125" customWidth="1"/>
    <col min="2" max="2" width="12" customWidth="1"/>
    <col min="3" max="3" width="18.7109375" customWidth="1"/>
    <col min="4" max="4" width="10.85546875" customWidth="1"/>
    <col min="5" max="5" width="12.28515625" customWidth="1"/>
    <col min="6" max="6" width="18.7109375" customWidth="1"/>
    <col min="7" max="8" width="10.85546875" customWidth="1"/>
    <col min="9" max="9" width="18.7109375" customWidth="1"/>
    <col min="10" max="11" width="10.85546875" customWidth="1"/>
    <col min="12" max="12" width="18.7109375" customWidth="1"/>
    <col min="13" max="13" width="10.85546875" customWidth="1"/>
    <col min="14" max="14" width="6" customWidth="1"/>
  </cols>
  <sheetData>
    <row r="1" spans="1:19" ht="19.5">
      <c r="A1" s="131" t="s">
        <v>32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9" ht="19.5">
      <c r="A2" s="132" t="s">
        <v>33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6"/>
    </row>
    <row r="3" spans="1:19" ht="11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9" ht="18.75" customHeight="1">
      <c r="A4" s="141" t="s">
        <v>34</v>
      </c>
      <c r="B4" s="142" t="s">
        <v>35</v>
      </c>
      <c r="C4" s="142"/>
      <c r="D4" s="142"/>
      <c r="E4" s="145" t="s">
        <v>35</v>
      </c>
      <c r="F4" s="145"/>
      <c r="G4" s="145"/>
      <c r="H4" s="144" t="s">
        <v>35</v>
      </c>
      <c r="I4" s="144"/>
      <c r="J4" s="144"/>
      <c r="K4" s="143" t="s">
        <v>35</v>
      </c>
      <c r="L4" s="143"/>
      <c r="M4" s="143"/>
      <c r="N4" s="2"/>
      <c r="S4" s="34"/>
    </row>
    <row r="5" spans="1:19" ht="18.75" customHeight="1">
      <c r="A5" s="141"/>
      <c r="B5" s="65" t="s">
        <v>49</v>
      </c>
      <c r="C5" s="65" t="s">
        <v>50</v>
      </c>
      <c r="D5" s="65" t="s">
        <v>46</v>
      </c>
      <c r="E5" s="66" t="s">
        <v>49</v>
      </c>
      <c r="F5" s="66" t="s">
        <v>50</v>
      </c>
      <c r="G5" s="66" t="s">
        <v>46</v>
      </c>
      <c r="H5" s="70" t="s">
        <v>49</v>
      </c>
      <c r="I5" s="70" t="s">
        <v>50</v>
      </c>
      <c r="J5" s="70" t="s">
        <v>46</v>
      </c>
      <c r="K5" s="71" t="s">
        <v>49</v>
      </c>
      <c r="L5" s="71" t="s">
        <v>50</v>
      </c>
      <c r="M5" s="71" t="s">
        <v>46</v>
      </c>
      <c r="N5" s="2"/>
      <c r="O5" s="117" t="s">
        <v>36</v>
      </c>
      <c r="P5" s="118"/>
      <c r="Q5" s="118"/>
      <c r="R5" s="119"/>
      <c r="S5" s="34"/>
    </row>
    <row r="6" spans="1:19" ht="18.75" customHeight="1">
      <c r="A6" s="67">
        <v>0.39583333333333331</v>
      </c>
      <c r="B6" s="68">
        <f ca="1">IF('FLA 4 COLUMN Workbook'!J5&lt;&gt;0,'FLA 4 COLUMN Workbook'!J5," ")</f>
        <v>49</v>
      </c>
      <c r="C6" s="68">
        <f ca="1">IF('FLA 4 COLUMN Workbook'!K5&lt;&gt;0,'FLA 4 COLUMN Workbook'!K5," ")</f>
        <v>49</v>
      </c>
      <c r="D6" s="68" t="str">
        <f ca="1">IF('FLA 4 COLUMN Workbook'!L5&lt;&gt;0,'FLA 4 COLUMN Workbook'!L5," ")</f>
        <v>No</v>
      </c>
      <c r="E6" s="69">
        <f ca="1">IF('FLA 4 COLUMN Workbook'!J20&lt;&gt;0,'FLA 4 COLUMN Workbook'!J20," ")</f>
        <v>14</v>
      </c>
      <c r="F6" s="69">
        <f ca="1">IF('FLA 4 COLUMN Workbook'!K20&lt;&gt;0,'FLA 4 COLUMN Workbook'!K20," ")</f>
        <v>14</v>
      </c>
      <c r="G6" s="69" t="str">
        <f ca="1">IF('FLA 4 COLUMN Workbook'!L20&lt;&gt;0,'FLA 4 COLUMN Workbook'!L20," ")</f>
        <v>Yes</v>
      </c>
      <c r="H6" s="72">
        <f ca="1">IF('FLA 4 COLUMN Workbook'!J35&lt;&gt;0,'FLA 4 COLUMN Workbook'!J35," ")</f>
        <v>11</v>
      </c>
      <c r="I6" s="72">
        <f ca="1">IF('FLA 4 COLUMN Workbook'!K35&lt;&gt;0,'FLA 4 COLUMN Workbook'!K35," ")</f>
        <v>11</v>
      </c>
      <c r="J6" s="72" t="str">
        <f ca="1">IF('FLA 4 COLUMN Workbook'!L35&lt;&gt;0,'FLA 4 COLUMN Workbook'!L35," ")</f>
        <v>Yes</v>
      </c>
      <c r="K6" s="73">
        <f ca="1">IF('FLA 4 COLUMN Workbook'!J50&lt;&gt;0,'FLA 4 COLUMN Workbook'!J50," ")</f>
        <v>46</v>
      </c>
      <c r="L6" s="73">
        <f ca="1">IF('FLA 4 COLUMN Workbook'!K50&lt;&gt;0,'FLA 4 COLUMN Workbook'!K50," ")</f>
        <v>46</v>
      </c>
      <c r="M6" s="73" t="str">
        <f ca="1">IF('FLA 4 COLUMN Workbook'!L50&lt;&gt;0,'FLA 4 COLUMN Workbook'!L50," ")</f>
        <v>Yes</v>
      </c>
      <c r="N6" s="1"/>
      <c r="O6" s="120" t="s">
        <v>37</v>
      </c>
      <c r="P6" s="121"/>
      <c r="Q6" s="121"/>
      <c r="R6" s="122"/>
      <c r="S6" s="23"/>
    </row>
    <row r="7" spans="1:19" ht="18.75" customHeight="1">
      <c r="A7" s="67">
        <v>0.41666666666666669</v>
      </c>
      <c r="B7" s="68">
        <f ca="1">IF('FLA 4 COLUMN Workbook'!J6&lt;&gt;0,'FLA 4 COLUMN Workbook'!J6," ")</f>
        <v>6</v>
      </c>
      <c r="C7" s="68">
        <f ca="1">IF('FLA 4 COLUMN Workbook'!K6&lt;&gt;0,'FLA 4 COLUMN Workbook'!K6," ")</f>
        <v>6</v>
      </c>
      <c r="D7" s="68" t="str">
        <f ca="1">IF('FLA 4 COLUMN Workbook'!L6&lt;&gt;0,'FLA 4 COLUMN Workbook'!L6," ")</f>
        <v>No</v>
      </c>
      <c r="E7" s="69">
        <f ca="1">IF('FLA 4 COLUMN Workbook'!J21&lt;&gt;0,'FLA 4 COLUMN Workbook'!J21," ")</f>
        <v>27</v>
      </c>
      <c r="F7" s="69">
        <f ca="1">IF('FLA 4 COLUMN Workbook'!K21&lt;&gt;0,'FLA 4 COLUMN Workbook'!K21," ")</f>
        <v>27</v>
      </c>
      <c r="G7" s="69" t="str">
        <f ca="1">IF('FLA 4 COLUMN Workbook'!L21&lt;&gt;0,'FLA 4 COLUMN Workbook'!L21," ")</f>
        <v>Yes</v>
      </c>
      <c r="H7" s="72">
        <f ca="1">IF('FLA 4 COLUMN Workbook'!J36&lt;&gt;0,'FLA 4 COLUMN Workbook'!J36," ")</f>
        <v>17</v>
      </c>
      <c r="I7" s="72">
        <f ca="1">IF('FLA 4 COLUMN Workbook'!K36&lt;&gt;0,'FLA 4 COLUMN Workbook'!K36," ")</f>
        <v>17</v>
      </c>
      <c r="J7" s="72" t="str">
        <f ca="1">IF('FLA 4 COLUMN Workbook'!L36&lt;&gt;0,'FLA 4 COLUMN Workbook'!L36," ")</f>
        <v>Yes</v>
      </c>
      <c r="K7" s="73">
        <f ca="1">IF('FLA 4 COLUMN Workbook'!J51&lt;&gt;0,'FLA 4 COLUMN Workbook'!J51," ")</f>
        <v>8</v>
      </c>
      <c r="L7" s="73">
        <f ca="1">IF('FLA 4 COLUMN Workbook'!K51&lt;&gt;0,'FLA 4 COLUMN Workbook'!K51," ")</f>
        <v>8</v>
      </c>
      <c r="M7" s="73" t="str">
        <f ca="1">IF('FLA 4 COLUMN Workbook'!L51&lt;&gt;0,'FLA 4 COLUMN Workbook'!L51," ")</f>
        <v>No</v>
      </c>
      <c r="N7" s="1"/>
      <c r="O7" s="120"/>
      <c r="P7" s="121"/>
      <c r="Q7" s="121"/>
      <c r="R7" s="122"/>
      <c r="S7" s="23"/>
    </row>
    <row r="8" spans="1:19" ht="18.75" customHeight="1">
      <c r="A8" s="67">
        <v>0.4375</v>
      </c>
      <c r="B8" s="68">
        <f ca="1">IF('FLA 4 COLUMN Workbook'!J7&lt;&gt;0,'FLA 4 COLUMN Workbook'!J7," ")</f>
        <v>42</v>
      </c>
      <c r="C8" s="68">
        <f ca="1">IF('FLA 4 COLUMN Workbook'!K7&lt;&gt;0,'FLA 4 COLUMN Workbook'!K7," ")</f>
        <v>42</v>
      </c>
      <c r="D8" s="68" t="str">
        <f ca="1">IF('FLA 4 COLUMN Workbook'!L7&lt;&gt;0,'FLA 4 COLUMN Workbook'!L7," ")</f>
        <v>Yes</v>
      </c>
      <c r="E8" s="69">
        <f ca="1">IF('FLA 4 COLUMN Workbook'!J22&lt;&gt;0,'FLA 4 COLUMN Workbook'!J22," ")</f>
        <v>37</v>
      </c>
      <c r="F8" s="69">
        <f ca="1">IF('FLA 4 COLUMN Workbook'!K22&lt;&gt;0,'FLA 4 COLUMN Workbook'!K22," ")</f>
        <v>37</v>
      </c>
      <c r="G8" s="69" t="str">
        <f ca="1">IF('FLA 4 COLUMN Workbook'!L22&lt;&gt;0,'FLA 4 COLUMN Workbook'!L22," ")</f>
        <v>No</v>
      </c>
      <c r="H8" s="72">
        <f ca="1">IF('FLA 4 COLUMN Workbook'!J37&lt;&gt;0,'FLA 4 COLUMN Workbook'!J37," ")</f>
        <v>12</v>
      </c>
      <c r="I8" s="72">
        <f ca="1">IF('FLA 4 COLUMN Workbook'!K37&lt;&gt;0,'FLA 4 COLUMN Workbook'!K37," ")</f>
        <v>12</v>
      </c>
      <c r="J8" s="72" t="str">
        <f ca="1">IF('FLA 4 COLUMN Workbook'!L37&lt;&gt;0,'FLA 4 COLUMN Workbook'!L37," ")</f>
        <v>No</v>
      </c>
      <c r="K8" s="73">
        <f ca="1">IF('FLA 4 COLUMN Workbook'!J52&lt;&gt;0,'FLA 4 COLUMN Workbook'!J52," ")</f>
        <v>43</v>
      </c>
      <c r="L8" s="73">
        <f ca="1">IF('FLA 4 COLUMN Workbook'!K52&lt;&gt;0,'FLA 4 COLUMN Workbook'!K52," ")</f>
        <v>43</v>
      </c>
      <c r="M8" s="73" t="str">
        <f ca="1">IF('FLA 4 COLUMN Workbook'!L52&lt;&gt;0,'FLA 4 COLUMN Workbook'!L52," ")</f>
        <v>Yes</v>
      </c>
      <c r="N8" s="1"/>
      <c r="O8" s="120"/>
      <c r="P8" s="121"/>
      <c r="Q8" s="121"/>
      <c r="R8" s="122"/>
      <c r="S8" s="23"/>
    </row>
    <row r="9" spans="1:19" ht="18.75" customHeight="1">
      <c r="A9" s="67">
        <v>0.45833333333333331</v>
      </c>
      <c r="B9" s="68">
        <f ca="1">IF('FLA 4 COLUMN Workbook'!J8&lt;&gt;0,'FLA 4 COLUMN Workbook'!J8," ")</f>
        <v>32</v>
      </c>
      <c r="C9" s="68">
        <f ca="1">IF('FLA 4 COLUMN Workbook'!K8&lt;&gt;0,'FLA 4 COLUMN Workbook'!K8," ")</f>
        <v>32</v>
      </c>
      <c r="D9" s="68" t="str">
        <f ca="1">IF('FLA 4 COLUMN Workbook'!L8&lt;&gt;0,'FLA 4 COLUMN Workbook'!L8," ")</f>
        <v>No</v>
      </c>
      <c r="E9" s="69">
        <f ca="1">IF('FLA 4 COLUMN Workbook'!J23&lt;&gt;0,'FLA 4 COLUMN Workbook'!J23," ")</f>
        <v>18</v>
      </c>
      <c r="F9" s="69">
        <f ca="1">IF('FLA 4 COLUMN Workbook'!K23&lt;&gt;0,'FLA 4 COLUMN Workbook'!K23," ")</f>
        <v>18</v>
      </c>
      <c r="G9" s="69" t="str">
        <f ca="1">IF('FLA 4 COLUMN Workbook'!L23&lt;&gt;0,'FLA 4 COLUMN Workbook'!L23," ")</f>
        <v>Yes</v>
      </c>
      <c r="H9" s="72">
        <f ca="1">IF('FLA 4 COLUMN Workbook'!J38&lt;&gt;0,'FLA 4 COLUMN Workbook'!J38," ")</f>
        <v>16</v>
      </c>
      <c r="I9" s="72">
        <f ca="1">IF('FLA 4 COLUMN Workbook'!K38&lt;&gt;0,'FLA 4 COLUMN Workbook'!K38," ")</f>
        <v>16</v>
      </c>
      <c r="J9" s="72" t="str">
        <f ca="1">IF('FLA 4 COLUMN Workbook'!L38&lt;&gt;0,'FLA 4 COLUMN Workbook'!L38," ")</f>
        <v>No</v>
      </c>
      <c r="K9" s="73">
        <f ca="1">IF('FLA 4 COLUMN Workbook'!J53&lt;&gt;0,'FLA 4 COLUMN Workbook'!J53," ")</f>
        <v>2</v>
      </c>
      <c r="L9" s="73">
        <f ca="1">IF('FLA 4 COLUMN Workbook'!K53&lt;&gt;0,'FLA 4 COLUMN Workbook'!K53," ")</f>
        <v>2</v>
      </c>
      <c r="M9" s="73" t="str">
        <f ca="1">IF('FLA 4 COLUMN Workbook'!L53&lt;&gt;0,'FLA 4 COLUMN Workbook'!L53," ")</f>
        <v>No</v>
      </c>
      <c r="N9" s="1"/>
      <c r="O9" s="120"/>
      <c r="P9" s="121"/>
      <c r="Q9" s="121"/>
      <c r="R9" s="122"/>
      <c r="S9" s="23"/>
    </row>
    <row r="10" spans="1:19" ht="18.75" customHeight="1">
      <c r="A10" s="67">
        <v>0.47916666666666669</v>
      </c>
      <c r="B10" s="68">
        <f ca="1">IF('FLA 4 COLUMN Workbook'!J9&lt;&gt;0,'FLA 4 COLUMN Workbook'!J9," ")</f>
        <v>7</v>
      </c>
      <c r="C10" s="68">
        <f ca="1">IF('FLA 4 COLUMN Workbook'!K9&lt;&gt;0,'FLA 4 COLUMN Workbook'!K9," ")</f>
        <v>7</v>
      </c>
      <c r="D10" s="68" t="str">
        <f ca="1">IF('FLA 4 COLUMN Workbook'!L9&lt;&gt;0,'FLA 4 COLUMN Workbook'!L9," ")</f>
        <v>Yes</v>
      </c>
      <c r="E10" s="69">
        <f ca="1">IF('FLA 4 COLUMN Workbook'!J24&lt;&gt;0,'FLA 4 COLUMN Workbook'!J24," ")</f>
        <v>53</v>
      </c>
      <c r="F10" s="69">
        <f ca="1">IF('FLA 4 COLUMN Workbook'!K24&lt;&gt;0,'FLA 4 COLUMN Workbook'!K24," ")</f>
        <v>53</v>
      </c>
      <c r="G10" s="69" t="str">
        <f ca="1">IF('FLA 4 COLUMN Workbook'!L24&lt;&gt;0,'FLA 4 COLUMN Workbook'!L24," ")</f>
        <v>Yes</v>
      </c>
      <c r="H10" s="72">
        <f ca="1">IF('FLA 4 COLUMN Workbook'!J39&lt;&gt;0,'FLA 4 COLUMN Workbook'!J39," ")</f>
        <v>36</v>
      </c>
      <c r="I10" s="72">
        <f ca="1">IF('FLA 4 COLUMN Workbook'!K39&lt;&gt;0,'FLA 4 COLUMN Workbook'!K39," ")</f>
        <v>36</v>
      </c>
      <c r="J10" s="72" t="str">
        <f ca="1">IF('FLA 4 COLUMN Workbook'!L39&lt;&gt;0,'FLA 4 COLUMN Workbook'!L39," ")</f>
        <v>No</v>
      </c>
      <c r="K10" s="73">
        <f ca="1">IF('FLA 4 COLUMN Workbook'!J54&lt;&gt;0,'FLA 4 COLUMN Workbook'!J54," ")</f>
        <v>41</v>
      </c>
      <c r="L10" s="73">
        <f ca="1">IF('FLA 4 COLUMN Workbook'!K54&lt;&gt;0,'FLA 4 COLUMN Workbook'!K54," ")</f>
        <v>41</v>
      </c>
      <c r="M10" s="73" t="str">
        <f ca="1">IF('FLA 4 COLUMN Workbook'!L54&lt;&gt;0,'FLA 4 COLUMN Workbook'!L54," ")</f>
        <v>No</v>
      </c>
      <c r="N10" s="1"/>
      <c r="O10" s="120"/>
      <c r="P10" s="121"/>
      <c r="Q10" s="121"/>
      <c r="R10" s="122"/>
      <c r="S10" s="23"/>
    </row>
    <row r="11" spans="1:19" ht="18.75" customHeight="1">
      <c r="A11" s="146" t="s">
        <v>38</v>
      </c>
      <c r="B11" s="147"/>
      <c r="C11" s="147"/>
      <c r="D11" s="147"/>
      <c r="E11" s="147"/>
      <c r="F11" s="147"/>
      <c r="G11" s="147"/>
      <c r="H11" s="147"/>
      <c r="I11" s="147"/>
      <c r="J11" s="147"/>
      <c r="K11" s="147"/>
      <c r="L11" s="147"/>
      <c r="M11" s="148"/>
      <c r="N11" s="1"/>
      <c r="O11" s="125" t="s">
        <v>51</v>
      </c>
      <c r="P11" s="121"/>
      <c r="Q11" s="121"/>
      <c r="R11" s="122"/>
      <c r="S11" s="23"/>
    </row>
    <row r="12" spans="1:19" ht="18.75" customHeight="1">
      <c r="A12" s="67">
        <v>4.1666666666666664E-2</v>
      </c>
      <c r="B12" s="68">
        <f ca="1">IF('FLA 4 COLUMN Workbook'!J10&lt;&gt;0,'FLA 4 COLUMN Workbook'!J10," ")</f>
        <v>10</v>
      </c>
      <c r="C12" s="68">
        <f ca="1">IF('FLA 4 COLUMN Workbook'!K10&lt;&gt;0,'FLA 4 COLUMN Workbook'!K10," ")</f>
        <v>10</v>
      </c>
      <c r="D12" s="68" t="str">
        <f ca="1">IF('FLA 4 COLUMN Workbook'!L10&lt;&gt;0,'FLA 4 COLUMN Workbook'!L10," ")</f>
        <v>No</v>
      </c>
      <c r="E12" s="69">
        <f ca="1">IF('FLA 4 COLUMN Workbook'!J25&lt;&gt;0,'FLA 4 COLUMN Workbook'!J25," ")</f>
        <v>54</v>
      </c>
      <c r="F12" s="69">
        <f ca="1">IF('FLA 4 COLUMN Workbook'!K25&lt;&gt;0,'FLA 4 COLUMN Workbook'!K25," ")</f>
        <v>54</v>
      </c>
      <c r="G12" s="69" t="str">
        <f ca="1">IF('FLA 4 COLUMN Workbook'!L25&lt;&gt;0,'FLA 4 COLUMN Workbook'!L25," ")</f>
        <v>Yes</v>
      </c>
      <c r="H12" s="72">
        <f ca="1">IF('FLA 4 COLUMN Workbook'!J40&lt;&gt;0,'FLA 4 COLUMN Workbook'!J40," ")</f>
        <v>20</v>
      </c>
      <c r="I12" s="72">
        <f ca="1">IF('FLA 4 COLUMN Workbook'!K40&lt;&gt;0,'FLA 4 COLUMN Workbook'!K40," ")</f>
        <v>20</v>
      </c>
      <c r="J12" s="72" t="str">
        <f ca="1">IF('FLA 4 COLUMN Workbook'!L40&lt;&gt;0,'FLA 4 COLUMN Workbook'!L40," ")</f>
        <v>Yes</v>
      </c>
      <c r="K12" s="73">
        <f ca="1">IF('FLA 4 COLUMN Workbook'!J55&lt;&gt;0,'FLA 4 COLUMN Workbook'!J55," ")</f>
        <v>50</v>
      </c>
      <c r="L12" s="73">
        <f ca="1">IF('FLA 4 COLUMN Workbook'!K55&lt;&gt;0,'FLA 4 COLUMN Workbook'!K55," ")</f>
        <v>50</v>
      </c>
      <c r="M12" s="73" t="str">
        <f ca="1">IF('FLA 4 COLUMN Workbook'!L55&lt;&gt;0,'FLA 4 COLUMN Workbook'!L55," ")</f>
        <v>No</v>
      </c>
      <c r="O12" s="120"/>
      <c r="P12" s="121"/>
      <c r="Q12" s="121"/>
      <c r="R12" s="122"/>
    </row>
    <row r="13" spans="1:19" ht="18.75" customHeight="1">
      <c r="A13" s="67">
        <v>6.25E-2</v>
      </c>
      <c r="B13" s="68">
        <f ca="1">IF('FLA 4 COLUMN Workbook'!J11&lt;&gt;0,'FLA 4 COLUMN Workbook'!J11," ")</f>
        <v>40</v>
      </c>
      <c r="C13" s="68">
        <f ca="1">IF('FLA 4 COLUMN Workbook'!K11&lt;&gt;0,'FLA 4 COLUMN Workbook'!K11," ")</f>
        <v>40</v>
      </c>
      <c r="D13" s="68" t="str">
        <f ca="1">IF('FLA 4 COLUMN Workbook'!L11&lt;&gt;0,'FLA 4 COLUMN Workbook'!L11," ")</f>
        <v>No</v>
      </c>
      <c r="E13" s="69">
        <f ca="1">IF('FLA 4 COLUMN Workbook'!J26&lt;&gt;0,'FLA 4 COLUMN Workbook'!J26," ")</f>
        <v>45</v>
      </c>
      <c r="F13" s="69">
        <f ca="1">IF('FLA 4 COLUMN Workbook'!K26&lt;&gt;0,'FLA 4 COLUMN Workbook'!K26," ")</f>
        <v>45</v>
      </c>
      <c r="G13" s="69" t="str">
        <f ca="1">IF('FLA 4 COLUMN Workbook'!L26&lt;&gt;0,'FLA 4 COLUMN Workbook'!L26," ")</f>
        <v>Yes</v>
      </c>
      <c r="H13" s="72">
        <f ca="1">IF('FLA 4 COLUMN Workbook'!J41&lt;&gt;0,'FLA 4 COLUMN Workbook'!J41," ")</f>
        <v>51</v>
      </c>
      <c r="I13" s="72">
        <f ca="1">IF('FLA 4 COLUMN Workbook'!K41&lt;&gt;0,'FLA 4 COLUMN Workbook'!K41," ")</f>
        <v>51</v>
      </c>
      <c r="J13" s="72" t="str">
        <f ca="1">IF('FLA 4 COLUMN Workbook'!L41&lt;&gt;0,'FLA 4 COLUMN Workbook'!L41," ")</f>
        <v>Yes</v>
      </c>
      <c r="K13" s="73">
        <f ca="1">IF('FLA 4 COLUMN Workbook'!J56&lt;&gt;0,'FLA 4 COLUMN Workbook'!J56," ")</f>
        <v>29</v>
      </c>
      <c r="L13" s="73">
        <f ca="1">IF('FLA 4 COLUMN Workbook'!K56&lt;&gt;0,'FLA 4 COLUMN Workbook'!K56," ")</f>
        <v>29</v>
      </c>
      <c r="M13" s="73" t="str">
        <f ca="1">IF('FLA 4 COLUMN Workbook'!L56&lt;&gt;0,'FLA 4 COLUMN Workbook'!L56," ")</f>
        <v>Yes</v>
      </c>
      <c r="O13" s="120"/>
      <c r="P13" s="121"/>
      <c r="Q13" s="121"/>
      <c r="R13" s="122"/>
    </row>
    <row r="14" spans="1:19" ht="18.75" customHeight="1">
      <c r="A14" s="67">
        <v>8.3333333333333329E-2</v>
      </c>
      <c r="B14" s="68">
        <f ca="1">IF('FLA 4 COLUMN Workbook'!J12&lt;&gt;0,'FLA 4 COLUMN Workbook'!J12," ")</f>
        <v>4</v>
      </c>
      <c r="C14" s="68">
        <f ca="1">IF('FLA 4 COLUMN Workbook'!K12&lt;&gt;0,'FLA 4 COLUMN Workbook'!K12," ")</f>
        <v>4</v>
      </c>
      <c r="D14" s="68" t="str">
        <f ca="1">IF('FLA 4 COLUMN Workbook'!L12&lt;&gt;0,'FLA 4 COLUMN Workbook'!L12," ")</f>
        <v>No</v>
      </c>
      <c r="E14" s="69">
        <f ca="1">IF('FLA 4 COLUMN Workbook'!J27&lt;&gt;0,'FLA 4 COLUMN Workbook'!J27," ")</f>
        <v>38</v>
      </c>
      <c r="F14" s="69">
        <f ca="1">IF('FLA 4 COLUMN Workbook'!K27&lt;&gt;0,'FLA 4 COLUMN Workbook'!K27," ")</f>
        <v>38</v>
      </c>
      <c r="G14" s="69" t="str">
        <f ca="1">IF('FLA 4 COLUMN Workbook'!L27&lt;&gt;0,'FLA 4 COLUMN Workbook'!L27," ")</f>
        <v>No</v>
      </c>
      <c r="H14" s="72">
        <f ca="1">IF('FLA 4 COLUMN Workbook'!J42&lt;&gt;0,'FLA 4 COLUMN Workbook'!J42," ")</f>
        <v>47</v>
      </c>
      <c r="I14" s="72">
        <f ca="1">IF('FLA 4 COLUMN Workbook'!K42&lt;&gt;0,'FLA 4 COLUMN Workbook'!K42," ")</f>
        <v>47</v>
      </c>
      <c r="J14" s="72" t="str">
        <f ca="1">IF('FLA 4 COLUMN Workbook'!L42&lt;&gt;0,'FLA 4 COLUMN Workbook'!L42," ")</f>
        <v>No</v>
      </c>
      <c r="K14" s="73">
        <f ca="1">IF('FLA 4 COLUMN Workbook'!J57&lt;&gt;0,'FLA 4 COLUMN Workbook'!J57," ")</f>
        <v>15</v>
      </c>
      <c r="L14" s="73">
        <f ca="1">IF('FLA 4 COLUMN Workbook'!K57&lt;&gt;0,'FLA 4 COLUMN Workbook'!K57," ")</f>
        <v>15</v>
      </c>
      <c r="M14" s="73" t="str">
        <f ca="1">IF('FLA 4 COLUMN Workbook'!L57&lt;&gt;0,'FLA 4 COLUMN Workbook'!L57," ")</f>
        <v>No</v>
      </c>
      <c r="O14" s="126"/>
      <c r="P14" s="127"/>
      <c r="Q14" s="127"/>
      <c r="R14" s="128"/>
    </row>
    <row r="15" spans="1:19" ht="18.75" customHeight="1">
      <c r="A15" s="67">
        <v>0.10416666666666667</v>
      </c>
      <c r="B15" s="68">
        <f ca="1">IF('FLA 4 COLUMN Workbook'!J13&lt;&gt;0,'FLA 4 COLUMN Workbook'!J13," ")</f>
        <v>23</v>
      </c>
      <c r="C15" s="68">
        <f ca="1">IF('FLA 4 COLUMN Workbook'!K13&lt;&gt;0,'FLA 4 COLUMN Workbook'!K13," ")</f>
        <v>23</v>
      </c>
      <c r="D15" s="68" t="str">
        <f ca="1">IF('FLA 4 COLUMN Workbook'!L13&lt;&gt;0,'FLA 4 COLUMN Workbook'!L13," ")</f>
        <v>Yes</v>
      </c>
      <c r="E15" s="69">
        <f ca="1">IF('FLA 4 COLUMN Workbook'!J28&lt;&gt;0,'FLA 4 COLUMN Workbook'!J28," ")</f>
        <v>57</v>
      </c>
      <c r="F15" s="69">
        <f ca="1">IF('FLA 4 COLUMN Workbook'!K28&lt;&gt;0,'FLA 4 COLUMN Workbook'!K28," ")</f>
        <v>57</v>
      </c>
      <c r="G15" s="69" t="str">
        <f ca="1">IF('FLA 4 COLUMN Workbook'!L28&lt;&gt;0,'FLA 4 COLUMN Workbook'!L28," ")</f>
        <v>Yes</v>
      </c>
      <c r="H15" s="72">
        <f ca="1">IF('FLA 4 COLUMN Workbook'!J43&lt;&gt;0,'FLA 4 COLUMN Workbook'!J43," ")</f>
        <v>48</v>
      </c>
      <c r="I15" s="72">
        <f ca="1">IF('FLA 4 COLUMN Workbook'!K43&lt;&gt;0,'FLA 4 COLUMN Workbook'!K43," ")</f>
        <v>48</v>
      </c>
      <c r="J15" s="72" t="str">
        <f ca="1">IF('FLA 4 COLUMN Workbook'!L43&lt;&gt;0,'FLA 4 COLUMN Workbook'!L43," ")</f>
        <v>No</v>
      </c>
      <c r="K15" s="73">
        <f ca="1">IF('FLA 4 COLUMN Workbook'!J58&lt;&gt;0,'FLA 4 COLUMN Workbook'!J58," ")</f>
        <v>58</v>
      </c>
      <c r="L15" s="73">
        <f ca="1">IF('FLA 4 COLUMN Workbook'!K58&lt;&gt;0,'FLA 4 COLUMN Workbook'!K58," ")</f>
        <v>58</v>
      </c>
      <c r="M15" s="73" t="str">
        <f ca="1">IF('FLA 4 COLUMN Workbook'!L58&lt;&gt;0,'FLA 4 COLUMN Workbook'!L58," ")</f>
        <v>Yes</v>
      </c>
    </row>
    <row r="16" spans="1:19" ht="18.75" customHeight="1">
      <c r="A16" s="67">
        <v>0.125</v>
      </c>
      <c r="B16" s="68">
        <f ca="1">IF('FLA 4 COLUMN Workbook'!J14&lt;&gt;0,'FLA 4 COLUMN Workbook'!J14," ")</f>
        <v>34</v>
      </c>
      <c r="C16" s="68">
        <f ca="1">IF('FLA 4 COLUMN Workbook'!K14&lt;&gt;0,'FLA 4 COLUMN Workbook'!K14," ")</f>
        <v>34</v>
      </c>
      <c r="D16" s="68" t="str">
        <f ca="1">IF('FLA 4 COLUMN Workbook'!L14&lt;&gt;0,'FLA 4 COLUMN Workbook'!L14," ")</f>
        <v>No</v>
      </c>
      <c r="E16" s="69">
        <f ca="1">IF('FLA 4 COLUMN Workbook'!J29&lt;&gt;0,'FLA 4 COLUMN Workbook'!J29," ")</f>
        <v>39</v>
      </c>
      <c r="F16" s="69">
        <f ca="1">IF('FLA 4 COLUMN Workbook'!K29&lt;&gt;0,'FLA 4 COLUMN Workbook'!K29," ")</f>
        <v>39</v>
      </c>
      <c r="G16" s="69" t="str">
        <f ca="1">IF('FLA 4 COLUMN Workbook'!L29&lt;&gt;0,'FLA 4 COLUMN Workbook'!L29," ")</f>
        <v>No</v>
      </c>
      <c r="H16" s="72">
        <f ca="1">IF('FLA 4 COLUMN Workbook'!J44&lt;&gt;0,'FLA 4 COLUMN Workbook'!J44," ")</f>
        <v>35</v>
      </c>
      <c r="I16" s="72">
        <f ca="1">IF('FLA 4 COLUMN Workbook'!K44&lt;&gt;0,'FLA 4 COLUMN Workbook'!K44," ")</f>
        <v>35</v>
      </c>
      <c r="J16" s="72" t="str">
        <f ca="1">IF('FLA 4 COLUMN Workbook'!L44&lt;&gt;0,'FLA 4 COLUMN Workbook'!L44," ")</f>
        <v>No</v>
      </c>
      <c r="K16" s="73">
        <f ca="1">IF('FLA 4 COLUMN Workbook'!J59&lt;&gt;0,'FLA 4 COLUMN Workbook'!J59," ")</f>
        <v>52</v>
      </c>
      <c r="L16" s="73">
        <f ca="1">IF('FLA 4 COLUMN Workbook'!K59&lt;&gt;0,'FLA 4 COLUMN Workbook'!K59," ")</f>
        <v>52</v>
      </c>
      <c r="M16" s="73" t="str">
        <f ca="1">IF('FLA 4 COLUMN Workbook'!L59&lt;&gt;0,'FLA 4 COLUMN Workbook'!L59," ")</f>
        <v>Yes</v>
      </c>
      <c r="O16" s="15"/>
      <c r="P16" s="15"/>
      <c r="Q16" s="15"/>
      <c r="R16" s="15"/>
    </row>
    <row r="17" spans="1:13" ht="18.75" customHeight="1">
      <c r="A17" s="67">
        <v>0.14583333333333334</v>
      </c>
      <c r="B17" s="68">
        <f ca="1">IF('FLA 4 COLUMN Workbook'!J15&lt;&gt;0,'FLA 4 COLUMN Workbook'!J15," ")</f>
        <v>59</v>
      </c>
      <c r="C17" s="68">
        <f ca="1">IF('FLA 4 COLUMN Workbook'!K15&lt;&gt;0,'FLA 4 COLUMN Workbook'!K15," ")</f>
        <v>59</v>
      </c>
      <c r="D17" s="68" t="str">
        <f ca="1">IF('FLA 4 COLUMN Workbook'!L15&lt;&gt;0,'FLA 4 COLUMN Workbook'!L15," ")</f>
        <v>Yes</v>
      </c>
      <c r="E17" s="69">
        <f ca="1">IF('FLA 4 COLUMN Workbook'!J30&lt;&gt;0,'FLA 4 COLUMN Workbook'!J30," ")</f>
        <v>1</v>
      </c>
      <c r="F17" s="69">
        <f ca="1">IF('FLA 4 COLUMN Workbook'!K30&lt;&gt;0,'FLA 4 COLUMN Workbook'!K30," ")</f>
        <v>1</v>
      </c>
      <c r="G17" s="69" t="str">
        <f ca="1">IF('FLA 4 COLUMN Workbook'!L30&lt;&gt;0,'FLA 4 COLUMN Workbook'!L30," ")</f>
        <v>Yes</v>
      </c>
      <c r="H17" s="72">
        <f ca="1">IF('FLA 4 COLUMN Workbook'!J45&lt;&gt;0,'FLA 4 COLUMN Workbook'!J45," ")</f>
        <v>25</v>
      </c>
      <c r="I17" s="72">
        <f ca="1">IF('FLA 4 COLUMN Workbook'!K45&lt;&gt;0,'FLA 4 COLUMN Workbook'!K45," ")</f>
        <v>25</v>
      </c>
      <c r="J17" s="72" t="str">
        <f ca="1">IF('FLA 4 COLUMN Workbook'!L45&lt;&gt;0,'FLA 4 COLUMN Workbook'!L45," ")</f>
        <v>Yes</v>
      </c>
      <c r="K17" s="73">
        <f ca="1">IF('FLA 4 COLUMN Workbook'!J60&lt;&gt;0,'FLA 4 COLUMN Workbook'!J60," ")</f>
        <v>55</v>
      </c>
      <c r="L17" s="73">
        <f ca="1">IF('FLA 4 COLUMN Workbook'!K60&lt;&gt;0,'FLA 4 COLUMN Workbook'!K60," ")</f>
        <v>55</v>
      </c>
      <c r="M17" s="73" t="str">
        <f ca="1">IF('FLA 4 COLUMN Workbook'!L60&lt;&gt;0,'FLA 4 COLUMN Workbook'!L60," ")</f>
        <v>Yes</v>
      </c>
    </row>
    <row r="18" spans="1:13" ht="18.75" customHeight="1">
      <c r="A18" s="67">
        <v>0.16666666666666666</v>
      </c>
      <c r="B18" s="68">
        <f ca="1">IF('FLA 4 COLUMN Workbook'!J16&lt;&gt;0,'FLA 4 COLUMN Workbook'!J16," ")</f>
        <v>28</v>
      </c>
      <c r="C18" s="68">
        <f ca="1">IF('FLA 4 COLUMN Workbook'!K16&lt;&gt;0,'FLA 4 COLUMN Workbook'!K16," ")</f>
        <v>28</v>
      </c>
      <c r="D18" s="68" t="str">
        <f ca="1">IF('FLA 4 COLUMN Workbook'!L16&lt;&gt;0,'FLA 4 COLUMN Workbook'!L16," ")</f>
        <v>Yes</v>
      </c>
      <c r="E18" s="69">
        <f ca="1">IF('FLA 4 COLUMN Workbook'!J31&lt;&gt;0,'FLA 4 COLUMN Workbook'!J31," ")</f>
        <v>33</v>
      </c>
      <c r="F18" s="69">
        <f ca="1">IF('FLA 4 COLUMN Workbook'!K31&lt;&gt;0,'FLA 4 COLUMN Workbook'!K31," ")</f>
        <v>33</v>
      </c>
      <c r="G18" s="69" t="str">
        <f ca="1">IF('FLA 4 COLUMN Workbook'!L31&lt;&gt;0,'FLA 4 COLUMN Workbook'!L31," ")</f>
        <v>No</v>
      </c>
      <c r="H18" s="72">
        <f ca="1">IF('FLA 4 COLUMN Workbook'!J46&lt;&gt;0,'FLA 4 COLUMN Workbook'!J46," ")</f>
        <v>21</v>
      </c>
      <c r="I18" s="72">
        <f ca="1">IF('FLA 4 COLUMN Workbook'!K46&lt;&gt;0,'FLA 4 COLUMN Workbook'!K46," ")</f>
        <v>21</v>
      </c>
      <c r="J18" s="72" t="str">
        <f ca="1">IF('FLA 4 COLUMN Workbook'!L46&lt;&gt;0,'FLA 4 COLUMN Workbook'!L46," ")</f>
        <v>Yes</v>
      </c>
      <c r="K18" s="73">
        <f ca="1">IF('FLA 4 COLUMN Workbook'!J61&lt;&gt;0,'FLA 4 COLUMN Workbook'!J61," ")</f>
        <v>3</v>
      </c>
      <c r="L18" s="73">
        <f ca="1">IF('FLA 4 COLUMN Workbook'!K61&lt;&gt;0,'FLA 4 COLUMN Workbook'!K61," ")</f>
        <v>3</v>
      </c>
      <c r="M18" s="73" t="str">
        <f ca="1">IF('FLA 4 COLUMN Workbook'!L61&lt;&gt;0,'FLA 4 COLUMN Workbook'!L61," ")</f>
        <v>Yes</v>
      </c>
    </row>
    <row r="19" spans="1:13" ht="18.75" customHeight="1">
      <c r="A19" s="67">
        <v>0.1875</v>
      </c>
      <c r="B19" s="68">
        <f ca="1">IF('FLA 4 COLUMN Workbook'!J17&lt;&gt;0,'FLA 4 COLUMN Workbook'!J17," ")</f>
        <v>19</v>
      </c>
      <c r="C19" s="68">
        <f ca="1">IF('FLA 4 COLUMN Workbook'!K17&lt;&gt;0,'FLA 4 COLUMN Workbook'!K17," ")</f>
        <v>19</v>
      </c>
      <c r="D19" s="68" t="str">
        <f ca="1">IF('FLA 4 COLUMN Workbook'!L17&lt;&gt;0,'FLA 4 COLUMN Workbook'!L17," ")</f>
        <v>Yes</v>
      </c>
      <c r="E19" s="69">
        <f ca="1">IF('FLA 4 COLUMN Workbook'!J32&lt;&gt;0,'FLA 4 COLUMN Workbook'!J32," ")</f>
        <v>44</v>
      </c>
      <c r="F19" s="69">
        <f ca="1">IF('FLA 4 COLUMN Workbook'!K32&lt;&gt;0,'FLA 4 COLUMN Workbook'!K32," ")</f>
        <v>44</v>
      </c>
      <c r="G19" s="69" t="str">
        <f ca="1">IF('FLA 4 COLUMN Workbook'!L32&lt;&gt;0,'FLA 4 COLUMN Workbook'!L32," ")</f>
        <v>Yes</v>
      </c>
      <c r="H19" s="72">
        <f ca="1">IF('FLA 4 COLUMN Workbook'!J47&lt;&gt;0,'FLA 4 COLUMN Workbook'!J47," ")</f>
        <v>13</v>
      </c>
      <c r="I19" s="72">
        <f ca="1">IF('FLA 4 COLUMN Workbook'!K47&lt;&gt;0,'FLA 4 COLUMN Workbook'!K47," ")</f>
        <v>13</v>
      </c>
      <c r="J19" s="72" t="str">
        <f ca="1">IF('FLA 4 COLUMN Workbook'!L47&lt;&gt;0,'FLA 4 COLUMN Workbook'!L47," ")</f>
        <v>Yes</v>
      </c>
      <c r="K19" s="73">
        <f ca="1">IF('FLA 4 COLUMN Workbook'!J62&lt;&gt;0,'FLA 4 COLUMN Workbook'!J62," ")</f>
        <v>60</v>
      </c>
      <c r="L19" s="73">
        <f ca="1">IF('FLA 4 COLUMN Workbook'!K62&lt;&gt;0,'FLA 4 COLUMN Workbook'!K62," ")</f>
        <v>60</v>
      </c>
      <c r="M19" s="73" t="str">
        <f ca="1">IF('FLA 4 COLUMN Workbook'!L62&lt;&gt;0,'FLA 4 COLUMN Workbook'!L62," ")</f>
        <v>Yes</v>
      </c>
    </row>
    <row r="20" spans="1:13" ht="18.75" customHeight="1">
      <c r="A20" s="67">
        <v>0.20833333333333334</v>
      </c>
      <c r="B20" s="68">
        <f ca="1">IF('FLA 4 COLUMN Workbook'!J18&lt;&gt;0,'FLA 4 COLUMN Workbook'!J18," ")</f>
        <v>26</v>
      </c>
      <c r="C20" s="68">
        <f ca="1">IF('FLA 4 COLUMN Workbook'!K18&lt;&gt;0,'FLA 4 COLUMN Workbook'!K18," ")</f>
        <v>26</v>
      </c>
      <c r="D20" s="68" t="str">
        <f ca="1">IF('FLA 4 COLUMN Workbook'!L18&lt;&gt;0,'FLA 4 COLUMN Workbook'!L18," ")</f>
        <v>Yes</v>
      </c>
      <c r="E20" s="69">
        <f ca="1">IF('FLA 4 COLUMN Workbook'!J33&lt;&gt;0,'FLA 4 COLUMN Workbook'!J33," ")</f>
        <v>5</v>
      </c>
      <c r="F20" s="69">
        <f ca="1">IF('FLA 4 COLUMN Workbook'!K33&lt;&gt;0,'FLA 4 COLUMN Workbook'!K33," ")</f>
        <v>5</v>
      </c>
      <c r="G20" s="69" t="str">
        <f ca="1">IF('FLA 4 COLUMN Workbook'!L33&lt;&gt;0,'FLA 4 COLUMN Workbook'!L33," ")</f>
        <v>Yes</v>
      </c>
      <c r="H20" s="72">
        <f ca="1">IF('FLA 4 COLUMN Workbook'!J48&lt;&gt;0,'FLA 4 COLUMN Workbook'!J48," ")</f>
        <v>9</v>
      </c>
      <c r="I20" s="72">
        <f ca="1">IF('FLA 4 COLUMN Workbook'!K48&lt;&gt;0,'FLA 4 COLUMN Workbook'!K48," ")</f>
        <v>9</v>
      </c>
      <c r="J20" s="72" t="str">
        <f ca="1">IF('FLA 4 COLUMN Workbook'!L48&lt;&gt;0,'FLA 4 COLUMN Workbook'!L48," ")</f>
        <v>Yes</v>
      </c>
      <c r="K20" s="73">
        <f ca="1">IF('FLA 4 COLUMN Workbook'!J63&lt;&gt;0,'FLA 4 COLUMN Workbook'!J63," ")</f>
        <v>56</v>
      </c>
      <c r="L20" s="73">
        <f ca="1">IF('FLA 4 COLUMN Workbook'!K63&lt;&gt;0,'FLA 4 COLUMN Workbook'!K63," ")</f>
        <v>56</v>
      </c>
      <c r="M20" s="73" t="str">
        <f ca="1">IF('FLA 4 COLUMN Workbook'!L63&lt;&gt;0,'FLA 4 COLUMN Workbook'!L63," ")</f>
        <v>Yes</v>
      </c>
    </row>
    <row r="21" spans="1:13" ht="18.75" customHeight="1">
      <c r="A21" s="67">
        <v>0.22916666666666666</v>
      </c>
      <c r="B21" s="68">
        <f ca="1">IF('FLA 4 COLUMN Workbook'!J19&lt;&gt;0,'FLA 4 COLUMN Workbook'!J19," ")</f>
        <v>24</v>
      </c>
      <c r="C21" s="68">
        <f ca="1">IF('FLA 4 COLUMN Workbook'!K19&lt;&gt;0,'FLA 4 COLUMN Workbook'!K19," ")</f>
        <v>24</v>
      </c>
      <c r="D21" s="68" t="str">
        <f ca="1">IF('FLA 4 COLUMN Workbook'!L19&lt;&gt;0,'FLA 4 COLUMN Workbook'!L19," ")</f>
        <v>Yes</v>
      </c>
      <c r="E21" s="69">
        <f ca="1">IF('FLA 4 COLUMN Workbook'!J34&lt;&gt;0,'FLA 4 COLUMN Workbook'!J34," ")</f>
        <v>31</v>
      </c>
      <c r="F21" s="69">
        <f ca="1">IF('FLA 4 COLUMN Workbook'!K34&lt;&gt;0,'FLA 4 COLUMN Workbook'!K34," ")</f>
        <v>31</v>
      </c>
      <c r="G21" s="69" t="str">
        <f ca="1">IF('FLA 4 COLUMN Workbook'!L34&lt;&gt;0,'FLA 4 COLUMN Workbook'!L34," ")</f>
        <v>Yes</v>
      </c>
      <c r="H21" s="72">
        <f ca="1">IF('FLA 4 COLUMN Workbook'!J49&lt;&gt;0,'FLA 4 COLUMN Workbook'!J49," ")</f>
        <v>22</v>
      </c>
      <c r="I21" s="72">
        <f ca="1">IF('FLA 4 COLUMN Workbook'!K49&lt;&gt;0,'FLA 4 COLUMN Workbook'!K49," ")</f>
        <v>22</v>
      </c>
      <c r="J21" s="72" t="str">
        <f ca="1">IF('FLA 4 COLUMN Workbook'!L49&lt;&gt;0,'FLA 4 COLUMN Workbook'!L49," ")</f>
        <v>Yes</v>
      </c>
      <c r="K21" s="73">
        <f ca="1">IF('FLA 4 COLUMN Workbook'!J64&lt;&gt;0,'FLA 4 COLUMN Workbook'!J64," ")</f>
        <v>30</v>
      </c>
      <c r="L21" s="73">
        <f ca="1">IF('FLA 4 COLUMN Workbook'!K64&lt;&gt;0,'FLA 4 COLUMN Workbook'!K64," ")</f>
        <v>30</v>
      </c>
      <c r="M21" s="73" t="str">
        <f ca="1">IF('FLA 4 COLUMN Workbook'!L64&lt;&gt;0,'FLA 4 COLUMN Workbook'!L64," ")</f>
        <v>No</v>
      </c>
    </row>
    <row r="22" spans="1:13" ht="18.7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ht="15.75">
      <c r="A23" s="130" t="s">
        <v>40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</row>
    <row r="24" spans="1:13" ht="15.75">
      <c r="A24" s="130" t="s">
        <v>41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</row>
    <row r="25" spans="1:13" ht="15.75">
      <c r="A25" s="130"/>
      <c r="B25" s="130"/>
      <c r="C25" s="130"/>
      <c r="D25" s="130"/>
      <c r="E25" s="130"/>
      <c r="F25" s="130"/>
      <c r="G25" s="130"/>
      <c r="H25" s="5"/>
      <c r="I25" s="5"/>
      <c r="J25" s="5"/>
      <c r="K25" s="5"/>
      <c r="L25" s="5"/>
      <c r="M25" s="5"/>
    </row>
    <row r="26" spans="1:13" ht="15.75">
      <c r="A26" s="130" t="s">
        <v>42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</row>
    <row r="27" spans="1:13" ht="15.75">
      <c r="A27" s="130" t="s">
        <v>52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</row>
  </sheetData>
  <sheetProtection deleteColumns="0" deleteRows="0"/>
  <mergeCells count="16">
    <mergeCell ref="O5:R5"/>
    <mergeCell ref="O6:R10"/>
    <mergeCell ref="O11:R14"/>
    <mergeCell ref="A27:M27"/>
    <mergeCell ref="A1:M1"/>
    <mergeCell ref="A2:M2"/>
    <mergeCell ref="K4:M4"/>
    <mergeCell ref="H4:J4"/>
    <mergeCell ref="B4:D4"/>
    <mergeCell ref="E4:G4"/>
    <mergeCell ref="A4:A5"/>
    <mergeCell ref="A26:M26"/>
    <mergeCell ref="A25:G25"/>
    <mergeCell ref="A11:M11"/>
    <mergeCell ref="A23:M23"/>
    <mergeCell ref="A24:M24"/>
  </mergeCells>
  <printOptions horizontalCentere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criptIds xmlns="http://schemas.microsoft.com/office/extensibility/maker/v1.0" id="script-ids-node-id">
  <scriptId id="ms-officescript%3A%2F%2Fonedrive_business_itemlink%2F01TGAJXNJR7RAF2JPQ55B32IAKBOX4SJSQ:ms-officescript%3A%2F%2Fonedrive_business_sharinglink%2Fu!aHR0cHM6Ly91c2ZpcnN0LW15LnNoYXJlcG9pbnQuY29tLzp1Oi9nL3BlcnNvbmFsL210dXBsaW5kb3JnYW5fZmlyc3RpbnNwaXJlc19vcmcvSVFBeF9FQmRKZkR2UTcwZ0NndXZ5U1pRQVZVdVowZVJoTFdjSzdReDktZGtUcUU"/>
  <scriptId xmlns="" id="ms-officescript%3A%2F%2Fonedrive_business_itemlink%2F01TGAJXNOOIDN3S46AXBCJ5JTRJHKZOZXK:ms-officescript%3A%2F%2Fonedrive_business_sharinglink%2Fu!aHR0cHM6Ly91c2ZpcnN0LW15LnNoYXJlcG9pbnQuY29tLzp1Oi9nL3BlcnNvbmFsL210dXBsaW5kb3JnYW5fZmlyc3RpbnNwaXJlc19vcmcvSVFET1FOdTVjOEM0Uko2bWNVblZsMmJxQWYxTU5YU1RUWUx4eDNEcVZhUmtpcGs"/>
</scriptId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83b0be-e607-49da-a246-f298b4b5ec7f">
      <Terms xmlns="http://schemas.microsoft.com/office/infopath/2007/PartnerControls"/>
    </lcf76f155ced4ddcb4097134ff3c332f>
    <TaxCatchAll xmlns="0bfdc619-4bd5-4a26-8e37-4be4446dc23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C0FF582BA2C74CA333CA7FE12CA5DA" ma:contentTypeVersion="18" ma:contentTypeDescription="Create a new document." ma:contentTypeScope="" ma:versionID="528733507ede61ed80fad8af8656fc73">
  <xsd:schema xmlns:xsd="http://www.w3.org/2001/XMLSchema" xmlns:xs="http://www.w3.org/2001/XMLSchema" xmlns:p="http://schemas.microsoft.com/office/2006/metadata/properties" xmlns:ns2="8a83b0be-e607-49da-a246-f298b4b5ec7f" xmlns:ns3="b718360c-095c-4280-bd47-11306c163094" xmlns:ns4="0bfdc619-4bd5-4a26-8e37-4be4446dc23a" targetNamespace="http://schemas.microsoft.com/office/2006/metadata/properties" ma:root="true" ma:fieldsID="ec414f38eabfcd806c7394e425cd8ab8" ns2:_="" ns3:_="" ns4:_="">
    <xsd:import namespace="8a83b0be-e607-49da-a246-f298b4b5ec7f"/>
    <xsd:import namespace="b718360c-095c-4280-bd47-11306c163094"/>
    <xsd:import namespace="0bfdc619-4bd5-4a26-8e37-4be4446dc2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3b0be-e607-49da-a246-f298b4b5e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13cef49-2953-4246-9b7f-e3d70b1cf0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8360c-095c-4280-bd47-11306c1630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dc619-4bd5-4a26-8e37-4be4446dc23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c931174-68fc-4c21-937b-caa901218770}" ma:internalName="TaxCatchAll" ma:showField="CatchAllData" ma:web="b718360c-095c-4280-bd47-11306c1630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��
</file>

<file path=customXml/itemProps1.xml><?xml version="1.0" encoding="utf-8"?>
<ds:datastoreItem xmlns:ds="http://schemas.openxmlformats.org/officeDocument/2006/customXml" ds:itemID="{00B5B2EF-B500-414E-9344-A06014BA98C6}"/>
</file>

<file path=customXml/itemProps2.xml><?xml version="1.0" encoding="utf-8"?>
<ds:datastoreItem xmlns:ds="http://schemas.openxmlformats.org/officeDocument/2006/customXml" ds:itemID="{71752635-8A3F-4AE3-A210-77EDF6192956}"/>
</file>

<file path=customXml/itemProps3.xml><?xml version="1.0" encoding="utf-8"?>
<ds:datastoreItem xmlns:ds="http://schemas.openxmlformats.org/officeDocument/2006/customXml" ds:itemID="{E54B89A8-5F0E-411B-83A1-2C00030EB3B9}"/>
</file>

<file path=customXml/itemProps4.xml><?xml version="1.0" encoding="utf-8"?>
<ds:datastoreItem xmlns:ds="http://schemas.openxmlformats.org/officeDocument/2006/customXml" ds:itemID="{05E0BE47-014C-4D2F-B76A-85E85E11FA05}"/>
</file>

<file path=customXml/itemProps5.xml><?xml version="1.0" encoding="utf-8"?>
<ds:datastoreItem xmlns:ds="http://schemas.openxmlformats.org/officeDocument/2006/customXml" ds:itemID="{F6F50FE3-ECA6-4228-904C-5E352239FA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2026-07-06T16:36:13Z</dcterms:created>
  <dcterms:modified xsi:type="dcterms:W3CDTF">2026-10-08T14:59:05Z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0x010100ACC0FF582BA2C74CA333CA7FE12CA5DA</vt:lpwstr>
  </property>
  <property fmtid="{D5CDD505-2E9C-101B-9397-08002B2CF9AE}" pid="3" name="MediaServiceImageTags">
    <vt:lpwstr/>
  </property>
</Properties>
</file>